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30" tabRatio="531"/>
  </bookViews>
  <sheets>
    <sheet name="INF PQRSD JUL- SEPTIEMBRE" sheetId="5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62913"/>
</workbook>
</file>

<file path=xl/calcChain.xml><?xml version="1.0" encoding="utf-8"?>
<calcChain xmlns="http://schemas.openxmlformats.org/spreadsheetml/2006/main">
  <c r="D1507" i="50" l="1"/>
  <c r="D1512" i="50" s="1"/>
  <c r="G1503" i="50"/>
  <c r="G1502" i="50"/>
  <c r="D1502" i="50"/>
  <c r="G1501" i="50"/>
  <c r="G1504" i="50" s="1"/>
  <c r="D1499" i="50"/>
  <c r="G1497" i="50"/>
  <c r="G1496" i="50"/>
  <c r="D1496" i="50"/>
  <c r="D1503" i="50" s="1"/>
  <c r="G1498" i="50" l="1"/>
  <c r="G1510" i="50"/>
  <c r="J1179" i="50" l="1"/>
  <c r="L877" i="50" l="1"/>
  <c r="L781" i="50"/>
  <c r="L683" i="50"/>
  <c r="L452" i="50"/>
  <c r="L418" i="50"/>
  <c r="L399" i="50"/>
</calcChain>
</file>

<file path=xl/comments1.xml><?xml version="1.0" encoding="utf-8"?>
<comments xmlns="http://schemas.openxmlformats.org/spreadsheetml/2006/main">
  <authors>
    <author>Autor</author>
  </authors>
  <commentList>
    <comment ref="C198" authorId="0" shapeId="0">
      <text>
        <r>
          <rPr>
            <sz val="10"/>
            <color rgb="FF000000"/>
            <rFont val="Arial"/>
            <family val="2"/>
          </rPr>
          <t>Es el número de radicado con que se recibe en la UAC o en la Ventanilla Única.
	-Nelly Yendy Arrechea Riascos</t>
        </r>
      </text>
    </comment>
    <comment ref="D198" authorId="0" shapeId="0">
      <text>
        <r>
          <rPr>
            <sz val="10"/>
            <color rgb="FF000000"/>
            <rFont val="Arial"/>
            <family val="2"/>
          </rPr>
          <t>Fecha de recepción de la petición al usuario. A partir del día siguiente se cuentan los 15 días hábiles establecidos en la Ley 1755.
	-Nelly Yendy Arrechea Riascos</t>
        </r>
      </text>
    </comment>
    <comment ref="E198" authorId="0" shapeId="0">
      <text>
        <r>
          <rPr>
            <b/>
            <sz val="9"/>
            <color indexed="81"/>
            <rFont val="Tahoma"/>
            <family val="2"/>
          </rPr>
          <t>Nelly Yendy Arrechea RiasSeleccionar una opción</t>
        </r>
      </text>
    </comment>
    <comment ref="F198" authorId="0" shapeId="0">
      <text>
        <r>
          <rPr>
            <sz val="10"/>
            <color rgb="FF000000"/>
            <rFont val="Arial"/>
            <family val="2"/>
          </rPr>
          <t>Es el que corresponde a la comunicación de traslado de la UAC o de otras dependencias.
	-Nelly Yendy Arrechea Riascos</t>
        </r>
      </text>
    </comment>
    <comment ref="G198" authorId="0" shapeId="0">
      <text>
        <r>
          <rPr>
            <sz val="10"/>
            <color rgb="FF000000"/>
            <rFont val="Arial"/>
            <family val="2"/>
          </rPr>
          <t>Es la fecha que corresponde a la comunicación de traslado de la UAC o de otras dependencias.
	-Nelly Yendy Arrechea Riascos</t>
        </r>
      </text>
    </comment>
    <comment ref="H198" authorId="0" shapeId="0">
      <text>
        <r>
          <rPr>
            <sz val="10"/>
            <color rgb="FF000000"/>
            <rFont val="Arial"/>
            <family val="2"/>
          </rPr>
          <t>Seleccionar una opción
	-Nelly Yendy Arrechea Riascos</t>
        </r>
      </text>
    </comment>
    <comment ref="I198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J199" authorId="0" shapeId="0">
      <text>
        <r>
          <rPr>
            <sz val="10"/>
            <color rgb="FF000000"/>
            <rFont val="Arial"/>
            <family val="2"/>
          </rPr>
          <t>Consecutivo de la dependencia dirigido al usuario. En la comunicación escribir el número de radicado del usuario
	-Nelly Yendy Arrechea Riascos</t>
        </r>
      </text>
    </comment>
    <comment ref="K199" authorId="0" shapeId="0">
      <text>
        <r>
          <rPr>
            <sz val="10"/>
            <color rgb="FF000000"/>
            <rFont val="Arial"/>
            <family val="2"/>
          </rPr>
          <t>Consecutivo de la dependencia trasladando solicitud . En la comunicación escribir el número de radicado del usuario
	-Nelly Yendy Arrechea Riascos</t>
        </r>
      </text>
    </comment>
    <comment ref="B217" authorId="0" shapeId="0">
      <text>
        <r>
          <rPr>
            <sz val="10"/>
            <color rgb="FF000000"/>
            <rFont val="Arial"/>
            <family val="2"/>
          </rPr>
          <t>Es el número de radicado con que se recibe en la UAC o en la Ventanilla Única.
	-Nelly Yendy Arrechea Riascos</t>
        </r>
      </text>
    </comment>
    <comment ref="C217" authorId="0" shapeId="0">
      <text>
        <r>
          <rPr>
            <sz val="10"/>
            <color rgb="FF000000"/>
            <rFont val="Arial"/>
            <family val="2"/>
          </rPr>
          <t>Fecha de recepción de la petición al usuario. A partir del día siguiente se cuentan los 15 días hábiles establecidos en la Ley 1755.
	-Nelly Yendy Arrechea Riascos</t>
        </r>
      </text>
    </comment>
    <comment ref="D217" authorId="0" shapeId="0">
      <text>
        <r>
          <rPr>
            <b/>
            <sz val="9"/>
            <color indexed="81"/>
            <rFont val="Tahoma"/>
            <family val="2"/>
          </rPr>
          <t>Nelly Yendy Arrechea RiasSeleccionar una opción</t>
        </r>
      </text>
    </comment>
    <comment ref="F217" authorId="0" shapeId="0">
      <text>
        <r>
          <rPr>
            <sz val="10"/>
            <color rgb="FF000000"/>
            <rFont val="Arial"/>
            <family val="2"/>
          </rPr>
          <t>Es el que corresponde a la comunicación de traslado de la UAC o de otras dependencias.
	-Nelly Yendy Arrechea Riascos</t>
        </r>
      </text>
    </comment>
    <comment ref="G217" authorId="0" shapeId="0">
      <text>
        <r>
          <rPr>
            <sz val="10"/>
            <color rgb="FF000000"/>
            <rFont val="Arial"/>
            <family val="2"/>
          </rPr>
          <t>Es la fecha que corresponde a la comunicación de traslado de la UAC o de otras dependencias.
	-Nelly Yendy Arrechea Riascos</t>
        </r>
      </text>
    </comment>
    <comment ref="H217" authorId="0" shapeId="0">
      <text>
        <r>
          <rPr>
            <sz val="10"/>
            <color rgb="FF000000"/>
            <rFont val="Arial"/>
            <family val="2"/>
          </rPr>
          <t>Seleccionar una opción
	-Nelly Yendy Arrechea Riascos</t>
        </r>
      </text>
    </comment>
    <comment ref="I217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L217" authorId="0" shapeId="0">
      <text>
        <r>
          <rPr>
            <sz val="10"/>
            <color rgb="FF000000"/>
            <rFont val="Arial"/>
            <family val="2"/>
          </rPr>
          <t>NO INGRESAR DATOS A LA CELDA                                            Fórmula: Resultado de la fecha de respuesta menos la fecha de radicación.
	-Nelly Yendy Arrechea Riascos</t>
        </r>
      </text>
    </comment>
    <comment ref="M217" authorId="0" shapeId="0">
      <text>
        <r>
          <rPr>
            <sz val="10"/>
            <color rgb="FF000000"/>
            <rFont val="Arial"/>
            <family val="2"/>
          </rPr>
          <t>Escanerar documento de respuesta a la solicitud
	-Nelly Yendy Arrechea Riascos</t>
        </r>
      </text>
    </comment>
    <comment ref="N217" authorId="0" shapeId="0">
      <text>
        <r>
          <rPr>
            <sz val="10"/>
            <color rgb="FF000000"/>
            <rFont val="Arial"/>
            <family val="2"/>
          </rPr>
          <t>Nombre y Apellido del servidor público quien contesta la solicitud
	-Nelly Yendy Arrechea Riascos</t>
        </r>
      </text>
    </comment>
    <comment ref="J218" authorId="0" shapeId="0">
      <text>
        <r>
          <rPr>
            <sz val="10"/>
            <color rgb="FF000000"/>
            <rFont val="Arial"/>
            <family val="2"/>
          </rPr>
          <t>Consecutivo de la dependencia dirigido al usuario. En la comunicación escribir el número de radicado del usuario
	-Nelly Yendy Arrechea Riascos</t>
        </r>
      </text>
    </comment>
    <comment ref="K218" authorId="0" shapeId="0">
      <text>
        <r>
          <rPr>
            <sz val="10"/>
            <color rgb="FF000000"/>
            <rFont val="Arial"/>
            <family val="2"/>
          </rPr>
          <t>Consecutivo de la dependencia trasladando solicitud . En la comunicación escribir el número de radicado del usuario
	-Nelly Yendy Arrechea Riascos</t>
        </r>
      </text>
    </comment>
    <comment ref="E2956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F2956" authorId="0" shape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2956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I2956" authorId="0" shape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F3238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D3295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E3295" authorId="0" shape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G3295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H3295" authorId="0" shape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G3517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</commentList>
</comments>
</file>

<file path=xl/sharedStrings.xml><?xml version="1.0" encoding="utf-8"?>
<sst xmlns="http://schemas.openxmlformats.org/spreadsheetml/2006/main" count="11979" uniqueCount="4433">
  <si>
    <t>ADRIANA</t>
  </si>
  <si>
    <t>DIRECCION ADMINISTRATIVA</t>
  </si>
  <si>
    <t>SECRETARIA GENERAL</t>
  </si>
  <si>
    <t>RESPUESTA</t>
  </si>
  <si>
    <t>SECRETARIA</t>
  </si>
  <si>
    <t>PERSONAL</t>
  </si>
  <si>
    <t>PRESIDENCIA</t>
  </si>
  <si>
    <t>PRENSA</t>
  </si>
  <si>
    <t>GRABACION</t>
  </si>
  <si>
    <t>PAGADURIA</t>
  </si>
  <si>
    <t>COMISION VI</t>
  </si>
  <si>
    <t>CONTRALORIA</t>
  </si>
  <si>
    <t>COMISION TERCERA</t>
  </si>
  <si>
    <t>ASUNTO</t>
  </si>
  <si>
    <t>DIVISION DE PERSONAL</t>
  </si>
  <si>
    <t>SOLICITUD</t>
  </si>
  <si>
    <t>SOLICITD</t>
  </si>
  <si>
    <t>COMISION PRIMERA</t>
  </si>
  <si>
    <t>REGISTRO Y CONTROL</t>
  </si>
  <si>
    <t>SOLICTUD</t>
  </si>
  <si>
    <t>TOTAL</t>
  </si>
  <si>
    <t>SUBSECRETARIA</t>
  </si>
  <si>
    <t>GONZALO BARRETO HOYOS</t>
  </si>
  <si>
    <t>COMISION II</t>
  </si>
  <si>
    <t>POLICIA NACIONAL</t>
  </si>
  <si>
    <t>N/A</t>
  </si>
  <si>
    <t>Derecho de Petición</t>
  </si>
  <si>
    <t>Secretaría General Cámara de Representantes</t>
  </si>
  <si>
    <t>email</t>
  </si>
  <si>
    <t>COMISION V</t>
  </si>
  <si>
    <t>TIEMPO DE RESPUESTA</t>
  </si>
  <si>
    <t>AGOSTO</t>
  </si>
  <si>
    <t>PETICIONES</t>
  </si>
  <si>
    <t>sugerencia</t>
  </si>
  <si>
    <t>Secretaria General</t>
  </si>
  <si>
    <t>Solicitud</t>
  </si>
  <si>
    <t>B</t>
  </si>
  <si>
    <t xml:space="preserve">No. RADICADO USUARIO </t>
  </si>
  <si>
    <t>FECHA RADICACIÓN USUARIO                   (AAAA-MM-DD)</t>
  </si>
  <si>
    <t>TIPO DE REPORTE</t>
  </si>
  <si>
    <t>No. RADICADO TRASLADO</t>
  </si>
  <si>
    <t>FECHA DE TRASLADO               (AAAA-MM-DD)</t>
  </si>
  <si>
    <t>FORMA DE TRASLADO</t>
  </si>
  <si>
    <t>FECHA DE RESPUESTA (AAAA-MM-DD)</t>
  </si>
  <si>
    <t>CONSECUTIVO DE SALIDA</t>
  </si>
  <si>
    <t>TIEMPO DE RESPUESTA (DÍAS)</t>
  </si>
  <si>
    <t xml:space="preserve">ESCANER </t>
  </si>
  <si>
    <t>ENCARGADO DE DAR RESPUESTA</t>
  </si>
  <si>
    <t>No. RADICADO RESPUESTA A USUARIO</t>
  </si>
  <si>
    <t>No. RADICADO DE TRASLADO</t>
  </si>
  <si>
    <t xml:space="preserve">Petición </t>
  </si>
  <si>
    <t xml:space="preserve">FÍSICO </t>
  </si>
  <si>
    <t>Queja</t>
  </si>
  <si>
    <t>FISICO</t>
  </si>
  <si>
    <t>DIVISION JURIDICA</t>
  </si>
  <si>
    <t>DENUNCIAS</t>
  </si>
  <si>
    <t>FECHA DE TRASLADO (AAAA-MM-DD)</t>
  </si>
  <si>
    <t>Petición</t>
  </si>
  <si>
    <t>TOTAL PQRSD</t>
  </si>
  <si>
    <t>E-mail</t>
  </si>
  <si>
    <t xml:space="preserve">INFORME DE ATENCIÓN A PQRSD </t>
  </si>
  <si>
    <t>FECHA RADICACIÓN USUARIIO (AAAA-MM-DD)</t>
  </si>
  <si>
    <t>No. RADICADO TRASLADO CON EL QUE LLEGA LA PQRSD</t>
  </si>
  <si>
    <t>TIEMPO DE RESPUESTA (DIAS)</t>
  </si>
  <si>
    <t>No RADICADO DE TRASLADO</t>
  </si>
  <si>
    <t>Documental</t>
  </si>
  <si>
    <t>2 días</t>
  </si>
  <si>
    <t>5 días</t>
  </si>
  <si>
    <t>Denuncia</t>
  </si>
  <si>
    <t>6 días</t>
  </si>
  <si>
    <t>1 día</t>
  </si>
  <si>
    <t>Sugerencia</t>
  </si>
  <si>
    <t>3 días</t>
  </si>
  <si>
    <t>DEPENDENCIA QUE SE TRANSLADA</t>
  </si>
  <si>
    <t>20170706-082</t>
  </si>
  <si>
    <t>No PQRSD</t>
  </si>
  <si>
    <t>DEPENDENCIA</t>
  </si>
  <si>
    <t>FECHA/HORA DE RADICACION</t>
  </si>
  <si>
    <t>No. RADICACION</t>
  </si>
  <si>
    <t>ASUNTO/SOLICITUD</t>
  </si>
  <si>
    <t>SINTESIS RESPUESTA</t>
  </si>
  <si>
    <t>No. RADIC. ENVÍO</t>
  </si>
  <si>
    <t>FECHA DE ENVÍO</t>
  </si>
  <si>
    <t>VÍA CORREO ELECTRÓNICO.</t>
  </si>
  <si>
    <t>SE DIO TRASLADO A LOS MIEMBROS DE LA COMISIÓN CUARTA DE LA H. CÁMARA DE REPRESENTANTES; A LOS MINISTROS DE HACIENDA Y CRÉDITO PÚBLICO, TRABAJO.</t>
  </si>
  <si>
    <t>CORREO ELECTRONICO</t>
  </si>
  <si>
    <t xml:space="preserve">
REGISTRO PÚBLICO DE PETICIONES, QUEJAS, RECLAMOS, SUGERENCIAS Y DENUNCIAS.</t>
  </si>
  <si>
    <t>INFORME DE RADICACIÓN Y SEGUIMIENTO A PETICIONES, QUEJAS, RECLAMOS, SUGERENCIAS Y DENUNCIAS - PQRSD</t>
  </si>
  <si>
    <t>Recepcionadas por la UAC</t>
  </si>
  <si>
    <t>Infomación adicional</t>
  </si>
  <si>
    <t>Recepcionadas no PQRD</t>
  </si>
  <si>
    <t>Suministro de información abonados</t>
  </si>
  <si>
    <t>Reclamo</t>
  </si>
  <si>
    <t xml:space="preserve">Denuncias </t>
  </si>
  <si>
    <t xml:space="preserve">Asuntos Judiciales </t>
  </si>
  <si>
    <t>Atendidos por la UAC</t>
  </si>
  <si>
    <t>Solicitud de Apoyo</t>
  </si>
  <si>
    <t>Trasladadas al interior del Congreso</t>
  </si>
  <si>
    <t>Trasladadas a otras instituciones</t>
  </si>
  <si>
    <t>Negación de la información</t>
  </si>
  <si>
    <t>Opinión/Sugerencia</t>
  </si>
  <si>
    <t>PQRSD CONTESTADOS DESDE LA UNIDAD DE ATENCIÓN CIUDADANA DEL CONGRESO</t>
  </si>
  <si>
    <t>No. RADICADO ENTRADA</t>
  </si>
  <si>
    <t>FECHA RADICACIÓN</t>
  </si>
  <si>
    <t>No. RADICADO RESPUESTA</t>
  </si>
  <si>
    <t>FECHA                                 RESPUESTA</t>
  </si>
  <si>
    <t>UAC-CS-3846-2017</t>
  </si>
  <si>
    <t>PQRSD  - TRASLADADOS A DEPENDENCIAS DEL SENADO Y CÁMARA DE LA REPÚBLICA</t>
  </si>
  <si>
    <t>FECHA TRASLADO</t>
  </si>
  <si>
    <t>TIEMPO DE TRASLADO</t>
  </si>
  <si>
    <t>FECHA RESPUESTA</t>
  </si>
  <si>
    <t>N.A</t>
  </si>
  <si>
    <t>*</t>
  </si>
  <si>
    <t>UAC-CS-4316-2017</t>
  </si>
  <si>
    <t>PQRSD  TRASLADADOS A OTRAS ENTIDADES</t>
  </si>
  <si>
    <t xml:space="preserve">PQRSD TRASLADADOS POR LA UNIDAD DE CORRESPONDENCIA DEL CONGRESO </t>
  </si>
  <si>
    <t>N.R : No reporte</t>
  </si>
  <si>
    <t>N.A: No aplica</t>
  </si>
  <si>
    <t>12 días</t>
  </si>
  <si>
    <t>DEPENDENCIA SENADO A LA QUE LLEGA LA PQRD</t>
  </si>
  <si>
    <t>No. RADICADO TRASLADO CON EL QUE LLEGA LA PQRD</t>
  </si>
  <si>
    <t>SI</t>
  </si>
  <si>
    <t xml:space="preserve">CRISTIAN MATALLANA </t>
  </si>
  <si>
    <t xml:space="preserve">ANDREA MARROQUIN </t>
  </si>
  <si>
    <t xml:space="preserve">MARTHA ROJAS </t>
  </si>
  <si>
    <t>LUISA SUAREZ</t>
  </si>
  <si>
    <t>DIVISIÓN DE SERVICIOS</t>
  </si>
  <si>
    <t>Petición de Información o Documentación</t>
  </si>
  <si>
    <t>DIVISION JURÍDICA</t>
  </si>
  <si>
    <t>SONIA DIAZ</t>
  </si>
  <si>
    <t>MARIA DEL CARMEN JIMENEZ RAMIREZ</t>
  </si>
  <si>
    <t>RODOLFO ALFONSO CETINA</t>
  </si>
  <si>
    <t>MARY LUZ</t>
  </si>
  <si>
    <t>ESMERALDA SARRIA VILLA</t>
  </si>
  <si>
    <t>PETICIONES, QUEJAS, RECLAMOS, SUGERENCIAS Y DENUNCIAS - CÁMARA DE REPRESENTANTES</t>
  </si>
  <si>
    <t>CORREO</t>
  </si>
  <si>
    <t>FSICO</t>
  </si>
  <si>
    <t>20170718-084</t>
  </si>
  <si>
    <t>SOLCITUD</t>
  </si>
  <si>
    <t>H.S LUIS  VELAZCO</t>
  </si>
  <si>
    <t>COMSION PRIMERA</t>
  </si>
  <si>
    <t xml:space="preserve">20170710-083 </t>
  </si>
  <si>
    <t>REGISTRADURIA NACIONAL</t>
  </si>
  <si>
    <t>COMISION CUARTA CAMARA</t>
  </si>
  <si>
    <t xml:space="preserve">UAC-CS-5496-2017 </t>
  </si>
  <si>
    <t>COMSION INVESTIGACION Y ACU</t>
  </si>
  <si>
    <t>CORTE CONSTITUACIONAL</t>
  </si>
  <si>
    <t>COMISION DE INV Y ACUSACIONES</t>
  </si>
  <si>
    <t>PAGADURA</t>
  </si>
  <si>
    <t>FSICOO</t>
  </si>
  <si>
    <t>SOLICTIUD</t>
  </si>
  <si>
    <t>ALCALDIA DE CALI</t>
  </si>
  <si>
    <t>COM INVESTIGACION Y ACUSACION</t>
  </si>
  <si>
    <t>PRESDENCIA , PROCURADURIA</t>
  </si>
  <si>
    <t>PPLANEACION Y SISTEMAS</t>
  </si>
  <si>
    <t>255-17</t>
  </si>
  <si>
    <t>260-17</t>
  </si>
  <si>
    <t>10 días</t>
  </si>
  <si>
    <t>259-17</t>
  </si>
  <si>
    <t>272-17</t>
  </si>
  <si>
    <t>277-17</t>
  </si>
  <si>
    <t>13 días</t>
  </si>
  <si>
    <t>305-17</t>
  </si>
  <si>
    <t>312-17</t>
  </si>
  <si>
    <t>7 días</t>
  </si>
  <si>
    <t>309-17</t>
  </si>
  <si>
    <t>324-17</t>
  </si>
  <si>
    <t>299-17</t>
  </si>
  <si>
    <t>326-17</t>
  </si>
  <si>
    <t>311-17</t>
  </si>
  <si>
    <t>14 días</t>
  </si>
  <si>
    <t>333-17</t>
  </si>
  <si>
    <t>2017-098-06</t>
  </si>
  <si>
    <t>327-17</t>
  </si>
  <si>
    <t>353-17</t>
  </si>
  <si>
    <t>330-17</t>
  </si>
  <si>
    <t>8 días</t>
  </si>
  <si>
    <t>360-17</t>
  </si>
  <si>
    <t>363-17</t>
  </si>
  <si>
    <t>364-17</t>
  </si>
  <si>
    <t>Apoyo</t>
  </si>
  <si>
    <t>denuncia</t>
  </si>
  <si>
    <t>2017-07</t>
  </si>
  <si>
    <t>fisico</t>
  </si>
  <si>
    <t>2017-17-07</t>
  </si>
  <si>
    <t>2017-11-2017</t>
  </si>
  <si>
    <t>2017- 07 -13 Y 14</t>
  </si>
  <si>
    <t>2017-22-08</t>
  </si>
  <si>
    <t>2017-09.14</t>
  </si>
  <si>
    <t>1736 y 1746</t>
  </si>
  <si>
    <t>2017/07/ 21 y 24</t>
  </si>
  <si>
    <t>2017/0728 y 01/08</t>
  </si>
  <si>
    <t>2017/08/22 y 23</t>
  </si>
  <si>
    <t>2017/08/17 y 18</t>
  </si>
  <si>
    <t>CTCP-3,3,051,C17</t>
  </si>
  <si>
    <t>2 DÍAS HABILES</t>
  </si>
  <si>
    <t>CTCP-3,3,078,C17</t>
  </si>
  <si>
    <t>CTCP-3,3,070,C17</t>
  </si>
  <si>
    <t>CTCP-3,3,091,C17</t>
  </si>
  <si>
    <t>1 DÍAS HABILES</t>
  </si>
  <si>
    <t>CTCP-3,3,110,C17</t>
  </si>
  <si>
    <t>CTCP-3,3,150,C17</t>
  </si>
  <si>
    <t>3 DÍAS HABILES</t>
  </si>
  <si>
    <t>CTCP-3,3,149,C17</t>
  </si>
  <si>
    <t>CTCP-3,3,058,C17</t>
  </si>
  <si>
    <t>CTCP-3,3,148,C17</t>
  </si>
  <si>
    <t>4 DÍAS HABILES</t>
  </si>
  <si>
    <t>06 JULIO DE 2017</t>
  </si>
  <si>
    <t>LISTADO DE LOS MIEMBROS DE LA COMISIÓN CUARTA, FILIACIÓN POLITICA DE CADA UNO DE ELLOS.</t>
  </si>
  <si>
    <t>SE DIO RESPUESTA A LAS PETICIONARIAS VÍA CORREO ELECTRÓNICO Y CARTA.</t>
  </si>
  <si>
    <t>CCCP3.4.02313/17.</t>
  </si>
  <si>
    <t>CCCP3.4.02313/17  DEL 07 DE JULIO DE 2017 Y VÍA CORREO ELECTRÓNICO JULIO 10 DE 2017 .</t>
  </si>
  <si>
    <t>09 JULIO DE 2017</t>
  </si>
  <si>
    <t>3414 DEL 09 DE JULIO DE 2017</t>
  </si>
  <si>
    <t>SOLICITUD CERTIFICACIOÓN LABORAL COMO CONTRATISTA.</t>
  </si>
  <si>
    <t>SE DIO TRASLADO  A LA DIVISIÓN JURÍDICA DE LA H. CÁMARA DE REPRESENTANTES.</t>
  </si>
  <si>
    <t>ENVÍO OFICIO CCCP3.4-2320/17 DEL 12 DE JULIO DE 2017 - VÍA CORREO ELECTRÓNICO.</t>
  </si>
  <si>
    <t>27 JULIO DE 2017</t>
  </si>
  <si>
    <t>P1.1-00027-2017.</t>
  </si>
  <si>
    <t>SOLCIITUD ASISTENCIA HH.RR. MARIO ALBERTO CASTAÑO PÉREZ, LUZ ADRIANA MORENO MARMOLEJO; AL IGUAL QUE SU PARTICIPACIÓN EN LA VOTACIÓN DE PROYECTOS DE LEY TRAMITADOS EN PRIMER DEBATE EN LA COMISIÓN CUARTA DE LA H. CÁMARA DE REPRESENTANTES.</t>
  </si>
  <si>
    <t>SE DA RESPUESTA A LA SECRETARIA PRIVADA DE LA PRESIDENCIA DE LA H. CÁMARA DE REPRESENTANTES</t>
  </si>
  <si>
    <t>CCCP3.4.02331/17.</t>
  </si>
  <si>
    <t>CCCP3.4.02331/17  DEL 31 DE JULIO DE 2017.</t>
  </si>
  <si>
    <t>28 JULIO  DE 2107.</t>
  </si>
  <si>
    <t>SOLICITUD ACTA ELECCIÓN MESA DIRECTIVA COMISION CUARTA 2017 - 2018 Y MIEMBROS COMISION.</t>
  </si>
  <si>
    <t>SE REMITIO COPIA DEL ACTA DEL 25 DE JULIO DE 2017 Y LISTADO MIEMBROS COMISIÓN CUARTA.</t>
  </si>
  <si>
    <t>VIA CORREO ELECTRÓNICO OFICIO CCCP3.4.02330/17 DEL 31 DE JULIO DE 2017.</t>
  </si>
  <si>
    <t>27 JULIO  DE 2107.</t>
  </si>
  <si>
    <t>SOLICITUD INFORMACION PRESIDENTES COMISION CUARTA 201O A LA FECHA Y HOJAS DE VIDA</t>
  </si>
  <si>
    <t>SE REMITIO LISTADOS PRESIDENTES COMISION CUARTA CAMARA DESDE 2010  A LA FECHA Y TRASLADO SECRETARIA GENERAL SOBRE HOJAS DE VIDA.</t>
  </si>
  <si>
    <t>VIA CORREO ELECTRÓNICO OFICIO CCCP3.4.02351/17 DEL 02 DEAGOSTO09 DE 2017.</t>
  </si>
  <si>
    <t>09 AGOSTO DE 2017</t>
  </si>
  <si>
    <t>SE LEGISLE SOBRE LA AUTORIZACIÓN DE LA EUTANASIA.</t>
  </si>
  <si>
    <t>SE DIO TRASLADO A LAS COMISIONES PRIMERA Y SPETIMA DE CMARA, AL MINISTERIO DE SALUD Y PROTECCIÓN SOCIAL; AL MINISTERIO DE JUSTICIA Y DEL DERECHO; AL FISCAL GENERALA DE LA ANCIÓN.</t>
  </si>
  <si>
    <t>OFICIOS CCCP3.42376/17; CCCP3.4.2375/17; CCCP3.4.2374/17; CCCP3.4.2372/17; CCCP3.4.2373/17 DEL 09 DE AGOSTO DE 2017.</t>
  </si>
  <si>
    <t>VIA CORREO ELECTRÓNICO 10 DE AGOSTO DE 2017.</t>
  </si>
  <si>
    <t>17 AGOSTO DE 2017</t>
  </si>
  <si>
    <t>SOLICITUD INFORMACIÓN DEBATES DE CONTROL POLITICO COMISIÓN CUARTA CÁMARA SOBRE ELECTRICARIBE.</t>
  </si>
  <si>
    <t>SE DIO RESPUESTA A LA PETICIONARIA.</t>
  </si>
  <si>
    <t>CCCP3.4.02407/17 DEL 18 DE AGOSTO DE 2017.</t>
  </si>
  <si>
    <t>VIA CORREO ELECTRÓNICO; Y OFICIO CCCP3.4.02407/17 DEL 18 DE AGOSTO DE 2017.</t>
  </si>
  <si>
    <t>22 AGOSTO DE 2017</t>
  </si>
  <si>
    <t>P1.1-00195-2017.</t>
  </si>
  <si>
    <t>SOLICITUD SESIÓN MUNICIPIO DE LETICIA - AMAZONAS DE LAS COMISIONES ECONÓMICAS.</t>
  </si>
  <si>
    <t>SE DIO TRASLADO A LOS MIEMBROS DE LA COMISIÓN CUARTA DE LA H. CÁMARA DE REPRESENTANTES; A LOS MINISTROS DE HACIENDA Y CRÉDITO PÚBLICO, DEPARTAMENTO NACIONAL DE PLANEACIÓN; SECRETARIAS DE LAS COMISIONES ECONOMICAS CONJUNTAS.</t>
  </si>
  <si>
    <t xml:space="preserve">CCCP3.4.02417/17;  CCCP3.4.02418/17DEL 23 DE AGOSTO DE 2017; </t>
  </si>
  <si>
    <t>CCCP3.4.2425/23 DE AGOSTO DE 2017.</t>
  </si>
  <si>
    <t>23 AGOSTO DE 2017</t>
  </si>
  <si>
    <t>P1.1-00304-2017.</t>
  </si>
  <si>
    <t>QUEJAS RELACIONADAS CON LAS REGLAÍAS.</t>
  </si>
  <si>
    <t>SE DIO TRASLADO A LOS MIEMBROS DE LA COMISIÓN CUARTA DE LA H. CÁMARA DE REPRESENTANTES; A LOS MINISTROS DE HACIENDA Y CRÉDITO PÚBLICO, MINISTERIO DE MINAS Y ENERGÍA; DEPARTAMENTO NACIONAL DE PLANEACIÓN; SECRETARIAS DE LAS COMISIONES ECONOMICAS CONJUNTAS; PRESIDENTE DE LA COMISIÓN DE ORGANISMOS DE VIGILANCIA DE LA CAMARA DE REPRESENTANTES.</t>
  </si>
  <si>
    <t xml:space="preserve">CCCP3.4.02431/17;  CCCP3.4.02432/17 DEL 28 DE AGOSTO DE 2017; CCCP3.4.2600/17 DEL 25 DE SEPTIEMBRE DE 2017. </t>
  </si>
  <si>
    <t>VIA CORREO ELECTRÓNICO 25 DE SEPTIEMBRE  DE 2017; CCCP3.4.2433/23 DEL 28 AGOSTO DE 2017; CCCP3.4.2479/17 DEL 07 DE SEPTIEMBRE DE 2017; CCCP3.4.2601/17 Y CCCP3.4.2604/17 DEL 25 DE SEPTIEMBRE DE 2017.</t>
  </si>
  <si>
    <t>31 AGOSTO DE 2017</t>
  </si>
  <si>
    <t>ENVIO CORTE CONSTITUCIONAL OBJECIONES PROYECTO DE LEY N0. 062 DE 2016 CÁMARA, ACUMULADO AL 008 DE 2016 CAMARA, 170 2016 SENADO.</t>
  </si>
  <si>
    <t>CCCP3.4.02461/17;  CCCP3.4.02460/17DEL 31 DE AGOSTO DE 2017.</t>
  </si>
  <si>
    <t>VIA COREO ELECTRÓNICO, 01 DE SEPTIEMBRE DE 2017.</t>
  </si>
  <si>
    <t>CERTIFICACION LABORAL</t>
  </si>
  <si>
    <t>SE DIO TRASLADO A LA DIVISIÓN JURIDICA DE LA H. CÁMARA DE REPRESENATNTES</t>
  </si>
  <si>
    <t>CCCP3.4.2458/17 DEL 31 DE AGOSTO DE 2017</t>
  </si>
  <si>
    <t>VIA CORREO ELECTRÓNICO 1 DE SEPTIEMBRE DE 2017.</t>
  </si>
  <si>
    <t>P1.1-00219-2017.</t>
  </si>
  <si>
    <t>DEVOLUCION AL GOBIERNO NACIONAL PROYECTO DE PRESUPUESTO GENERAL DE LA NACION 2018.</t>
  </si>
  <si>
    <t>SE DIO TRASLADO A LOS MIEMBROS DE LA COMISIÓN CUARTA DE LA H. CÁMARA DE REPRESENTANTES; AL MINISTRO DE HACIENDA Y CRÉDITO PÚBLICO; SECRETARIAS DE LAS COMISIONES ECONOMICAS CONJUNTAS.</t>
  </si>
  <si>
    <t>CCCP3.4.02463/17; CCCP3.4.02464/17 DEL 01 DE SEPTIEMBRE DE 2017; VIA CORREO ELECTRÓNICO MIEMBROS COMISIÓN CUARTA; CCCP3.4.02465/17 DEL 01 DE SEPTIEMBRE DE 2017.</t>
  </si>
  <si>
    <t>VIA CORREO ELETRÓNICO 04 DE SEPTIEMBRE DE 2017, REMISION OFICIO CCCP3.4.2465/17</t>
  </si>
  <si>
    <t>04 SEPTIEMBRE DE 2017</t>
  </si>
  <si>
    <t>OFICINA COMISION CUARTA H. CÁMARA.</t>
  </si>
  <si>
    <t>INFORMAR DEBATES DE CONTROL POLITICO REALIZADOS COMISION CUARTA AGOSTO - OCTUBRE DE 2013.</t>
  </si>
  <si>
    <t>SE DIO RESPUESTA INFORMANDO LOS DEBATES DE CONTROL POLITICO REALIZADOS DURANTE AGOSTO - OCTUBRE DE 2013.</t>
  </si>
  <si>
    <t>CCCP3.4.2467/17 DEL 04 DE SEPTIEMBRE DE 2017.</t>
  </si>
  <si>
    <t>14 AGOSTO DE 2017</t>
  </si>
  <si>
    <t>CORRESPONDECIA EXTERNA</t>
  </si>
  <si>
    <t>SOLCIITUD PRESUPUESTO ASIGNADO A LA UNIVERSIDAD DE CORDOBA DURANTE LOS AÑOS 1975 A LA FECHA.</t>
  </si>
  <si>
    <t>SE DIO TRASLADO A LOS MINISTERIOS DE HACIENDA Y CRÉDITO PÚBLICO Y AL MINISTERIO DE EDUCACIÓN NACIONAL POR SER ESAS ENTIDADES LAS COMPETENTES.</t>
  </si>
  <si>
    <t>CCCP3.4.2491/17.</t>
  </si>
  <si>
    <t>ENVIO VIA CORREO NACIONAL OFICIO CCCP3.2492/17 DEL 08 DE SEPTIEMBRE DE 2017.</t>
  </si>
  <si>
    <t>11 SEPTIEMBRE DE 2017.</t>
  </si>
  <si>
    <t>PRECISIONES AL OFICIO CCCP.3.4.02465/17 DEL 01 DE SEPTIEMBRE DE 2017.</t>
  </si>
  <si>
    <t>SE DA CONTESTACIÓN A LAS DIFERENTES OBSERVACIONES PRESENTADAS POR EL PETICIONARIO.</t>
  </si>
  <si>
    <t>VIA CORREO ELECTRÓNICO SE LE REMITE EL OFICIO CCCP3.4.02533/17 DEL 13 DE SEPTIEMBRE DE 2017.</t>
  </si>
  <si>
    <t>OFICIO CTCP3.3.-079-C17 04 SEPTIEMBRE  DE 2017 Y RECIBIDO EL 12 DE SEPTIEMBRE DE 2017.</t>
  </si>
  <si>
    <t>CORRESPONDENCIA INTERNA.</t>
  </si>
  <si>
    <t>SOLICITUD ANTECEDENTES PRESUPUESTOS GENERALES DE LA NACIÓN AÑOS 2015, 2016 Y 2017.</t>
  </si>
  <si>
    <t>SE DIO RESPUESTA A LOS FUNCIONARIOS JUDICIALES EN LO CORRESPONDE A LAS COMPETENCIAS DE LAS COMISIÓN CUARTA DE LA H. CÁMARA DE REPRESENTANTES Y SE DA TRASLADO A LOS SECRETARIOS GENERALES DEL SENADO Y CAMARA DE REPRESENTANTES EN LO QUE LES COMPETE.</t>
  </si>
  <si>
    <t>CCCP3.4.2532/17; CCCP3.4.2534/17 DEL 13 DE SEPTIEMBRE DE 2017.</t>
  </si>
  <si>
    <t>RESPUESTA OFICIO CCCP3.4.2548/17 DEL 14 DE SEPTIEMBRE DE 2017.</t>
  </si>
  <si>
    <t>14 SEPTIEMBRE DE 2017</t>
  </si>
  <si>
    <t>P1.1-00398-2017.</t>
  </si>
  <si>
    <t>ANALISIS PROYECTO DE LEY 051 DE 2017 CÁMARA, 056 DE 2017 SENADO.</t>
  </si>
  <si>
    <t>SE DIO TRASLADO A LOS MIEMBROS DE LA COMISIÓN CUARTA DE LA H. CÁMARA DE REPRESENTANTES; AL MINISTRO DE HACIENDA Y CRÉDITO PÚBLICO, MINISTRO DE MINAS Y ENBERGIA; SECRETARIAS DE LAS COMISIONES ECONOMICAS CONJUNTAS.</t>
  </si>
  <si>
    <t>CCCP3.4.2610/17; CCCP3.4.2601/17 DEL 27 DE SEPTIEMBRE DE 2017.</t>
  </si>
  <si>
    <t>RESPUESTA OFICIO CCCP3.4.02611/17 DEL 27 DE SEPTIEMBRE DE 2017.</t>
  </si>
  <si>
    <t>12 SEPTIEMBRE DE 2017</t>
  </si>
  <si>
    <t>CORREO INTERNO</t>
  </si>
  <si>
    <t>SOLCIITUD INFORMACIÓN DEBATES DE CONTROL POLITICO MIEMBROS PARTIDO CENTRO DEMOCRATICO PERÍODO 2014 A LA FECHA.</t>
  </si>
  <si>
    <t>SE DIO RESPUESTA AL HONORABLE SENADOR DE LOS DEBATES DE CONTROL POLITICO CITADOS Y REALIZADOS POR LOS MIEMBROS DEL PARTIDO CENTRO DEMOCRATICO.</t>
  </si>
  <si>
    <t xml:space="preserve">CCCP3.4.2564/17 DEL 18 DE SEPTIEMBRE DE 2017. </t>
  </si>
  <si>
    <t>2O SEPTIEMBRE DE 2017.</t>
  </si>
  <si>
    <t>P1.1-00472-2017.</t>
  </si>
  <si>
    <t>OFICIO DIRIGIDO A LAS PRESIDENCIAS DEL H. SENADO DE LA REPÚBLICA Y CÁMARA DE REPRESENTANTES PARA DEVOLVER EL PROYECTO DE PRESUPUESTO GENERAL DE LA NACIÓN 2018.</t>
  </si>
  <si>
    <t>SE DIO RESPUESTA A LA SECRETARIA PRIVADA DE LA PRESIDENCIA  ENUMERANDO LAS DIFERENTES COMUNICACIONES DIRIGIDAS AL PETICIONARIO. AL IGUAL QUE SE DIO TRASLADO A LOS MIEMBROS DE LA COMISION CUARTA DE LA CÁMARA DEL OFICIO DEL SR. MAX ORLANDO GALEANO; A MINISTERIO DE HACIENDA Y CRÉDITO PÚBLICO; A LOS DEMÁS SECRETARIOS DE LAS COMISIONES ECONÓMICAS.</t>
  </si>
  <si>
    <t>VIA C0RREO ELCTRÓNICO A LOS CONGRESISTAS: OFICIOS CCCP3.4.2578/17, CCCP3.4.2577/17 DEL 20 DE SEPTIEMBRE DE 2017.</t>
  </si>
  <si>
    <t>CCCP.3.2602/17 DEL 25 DE SEPTIEMBRE DE 2017.</t>
  </si>
  <si>
    <t>25 SEPTIEMBRE DE 2017</t>
  </si>
  <si>
    <t xml:space="preserve">CQU-CS-0111-2017 </t>
  </si>
  <si>
    <t>CCCP3.4.2554/17; CCCP3.4.2553/17 DEL 15 DE SEPTIEMBRE DE 2017.</t>
  </si>
  <si>
    <t>RESPUESTA OFICIO CCCP3.4.02555/17 DEL 15 DE SEPTIEMBRE DE 2017.</t>
  </si>
  <si>
    <t>26 SEPTIEMBRE DE 2017</t>
  </si>
  <si>
    <t>SOLCIITUD ACTIVIDADES LEGISLATIVAS HONORABLE REPRESENTANTE GLORIA BETTY ZORRO AFRICANO.</t>
  </si>
  <si>
    <t>SE DIO RESPUESTA AL PETICIONARIO; AL IGUAL SE DIO TRASLADO AL SECRETARIO GENERAL DE LA H. CÁMARA DE REPRESENTANTES PARA LO DE SU COMPETENCIA.</t>
  </si>
  <si>
    <t>CCCP3.4.2620/17 DEL 29 DE SEPTIEMBRE DE 2017.</t>
  </si>
  <si>
    <t>ENVIO CORREO ELECTRÓNICO OFICIO CCCP3.4.2621/17 DEL 29 DE SEPTIEMBRE DE 2017.</t>
  </si>
  <si>
    <t>27 SEPTIEMBRE DE 2017</t>
  </si>
  <si>
    <t>CORRESPONDENCIA EXTERNA</t>
  </si>
  <si>
    <t>SOLICITUD UN BILLON DE PESOS PARA LA EDUCACION.</t>
  </si>
  <si>
    <t>VIA CORREO ELECTRÓNICO A LOS MIEMBROS DE LA COMISIÓN CUARTA; CCCP3.4.2614/14, CCCP3.4.2615/17 DEL 29 DE SEPTIEMBRE DE 2017.</t>
  </si>
  <si>
    <t>CCCP3.4.2617/17 DEL 29 DE SEPTIEMBRE DE 2017.</t>
  </si>
  <si>
    <t>13 SEPTIEMBRE DE 2017</t>
  </si>
  <si>
    <t>VIA CORREO ELECTRONICO.</t>
  </si>
  <si>
    <t>VIA CORREO ELECTRÓNICO A LOS MIEMBROS DE LA COMISIÓN CUARTA 26 DE SEPTIEMBRE DE 2017; CCCP3.4.2607/17 DEL 27 DE SEPTIEMBRE DE 2017.</t>
  </si>
  <si>
    <t>VIA COREO ELECTRÓNICO, 29 DE SEPTIEMBRE DE 2017.</t>
  </si>
  <si>
    <t>COMISION IV</t>
  </si>
  <si>
    <t xml:space="preserve">Solicitud urgente protección </t>
  </si>
  <si>
    <t>03 - 04</t>
  </si>
  <si>
    <t>Se traslada al señor director de protección y se da respuesta al peticionario.mail</t>
  </si>
  <si>
    <t>Solicitud para ser calificado por la Junra Médica del Ejército Nacional</t>
  </si>
  <si>
    <t>05 - 06 - 07 Y 08</t>
  </si>
  <si>
    <t>Se corre traslado al comandante del ejercito nacional, a la junta medica del ejercito y a la defensoria del pueblo.</t>
  </si>
  <si>
    <t>Solicitud urgente atención medica interno picota</t>
  </si>
  <si>
    <t>12 -13 y 14</t>
  </si>
  <si>
    <t>Se traslada a las directora de CAPRECOM y defensoria del pueblo y se da respuesta al peticionario.</t>
  </si>
  <si>
    <t>Solicitud urgente atención medica y pago de las prestaciones sociales</t>
  </si>
  <si>
    <t>17  - 18 - 19 y 20</t>
  </si>
  <si>
    <t>Se corre traslado al ejercito nacional y a la junta medica del ejercito y defensoria del pueblo. Tambien se responde al peticionario.</t>
  </si>
  <si>
    <t>Solicita ser escuchado en la Plenaria de la Cámara</t>
  </si>
  <si>
    <t>Se corre traslado al Sr. Presidente de la Cámara de Representantes.</t>
  </si>
  <si>
    <t>Denuncia atropellos de paramilitares en san jose de apartado</t>
  </si>
  <si>
    <t>del 29 al 33</t>
  </si>
  <si>
    <t>Se corre traslado a Presidencia de la República, Defensoría del Pueblo, Minjusticia y Mindefensa.</t>
  </si>
  <si>
    <t>C. DERECHOS HUMANOS y A</t>
  </si>
  <si>
    <t>25-04-17 11.26 a.m</t>
  </si>
  <si>
    <t>Solicitud urgente Atención médica e el  Hospital Misericordia para su nieta.</t>
  </si>
  <si>
    <t>Se traslada a la  Directora de Capital Salud..</t>
  </si>
  <si>
    <t xml:space="preserve">Correo Certificado </t>
  </si>
  <si>
    <t>12—05-17 3.52 P.m</t>
  </si>
  <si>
    <t>Solicitud urgente requieren de la presencia de la Comisión de Paz.</t>
  </si>
  <si>
    <t>Se traslada al Director de la Policía Nacional.y a la Defensoría del Pueblo y se da respuesta al peticiomnario.</t>
  </si>
  <si>
    <t>78 y 79</t>
  </si>
  <si>
    <t>15 y 16 de Mayo</t>
  </si>
  <si>
    <t xml:space="preserve">Correo Certificado y correo electrónico. </t>
  </si>
  <si>
    <t>25-07-17 11.56 P.m</t>
  </si>
  <si>
    <t xml:space="preserve">Queja solicita reparación por deficiente funcionamiento del Estado. </t>
  </si>
  <si>
    <t>Se traslada al a la Defensoría del Pueblo y se da respuesta al peticiomnario.</t>
  </si>
  <si>
    <t>92 y 94</t>
  </si>
  <si>
    <t>8 de agosto de 2017</t>
  </si>
  <si>
    <t>12-09-17 10.20 a.m</t>
  </si>
  <si>
    <t>Solicitud libertad y rebajas de penas.</t>
  </si>
  <si>
    <t>Se traslada a la  Defensoría del Pueblo y se da respuesta a los peticionarios..</t>
  </si>
  <si>
    <t>114-116</t>
  </si>
  <si>
    <t>19-09-17. 2.35 p.m</t>
  </si>
  <si>
    <t>Denuncia atropellos por parte de la policía.</t>
  </si>
  <si>
    <t>Se corrió traslado a la Defensoría del Pueblo y se da respuesta a la peticionaria.</t>
  </si>
  <si>
    <t>115-117</t>
  </si>
  <si>
    <t>Correo certificado</t>
  </si>
  <si>
    <t>19-09-17 2.53.p.m</t>
  </si>
  <si>
    <t xml:space="preserve">Solicita libertad </t>
  </si>
  <si>
    <t>Se da respuesta al peticionario.</t>
  </si>
  <si>
    <t>25-09-17  1,44 p.m.</t>
  </si>
  <si>
    <t>Solicita se traslade a Guarnición Militar denuncia Mindefensa, INPEC y Ejército.</t>
  </si>
  <si>
    <t>Se corrió traslado a Mindefensa, INPEC, y Defensoría del Pueblo. Y se da respuesta al peticionario correo electrónico.</t>
  </si>
  <si>
    <t>121, 122, 123 y 124</t>
  </si>
  <si>
    <t>25 y 26 -09-17</t>
  </si>
  <si>
    <t>06-10-17. 10.10.A.M</t>
  </si>
  <si>
    <t>Solicitud intervención salud por tuberculosis de su esposo interno.</t>
  </si>
  <si>
    <t>Se traslada a la  Defensoría del Pueblo y se da respuesta al peticionario.</t>
  </si>
  <si>
    <t>138-139</t>
  </si>
  <si>
    <t>C.DERECHOS HUMANOS Y A.</t>
  </si>
  <si>
    <t>13-10-17. 4.39 p.m</t>
  </si>
  <si>
    <t>Denuncia vulneración de derechos fundamentales de su menor hija.</t>
  </si>
  <si>
    <t>Se corrió traslado a la Defensoría del Pueblo, al ICBF, infancia y adolescencia de la Procuraduría Delegada. y se da respuesta a la peticionaria.</t>
  </si>
  <si>
    <t>141, 142, 143, 144.</t>
  </si>
  <si>
    <t>DE PRESIDENCIA DE CAMARA A C.DERECHOS HUMANOS Y A.</t>
  </si>
  <si>
    <t xml:space="preserve">Solicita visita ocular por parte de la Comisión a predios baldíos el Porvenir. </t>
  </si>
  <si>
    <t>Se corrió traslado al Defensor del Pueblo Se da respuesta al peticionario.</t>
  </si>
  <si>
    <t>19-10-17.</t>
  </si>
  <si>
    <t>Correo certificado y electrónico.</t>
  </si>
  <si>
    <t>COMISION DE DERECHOS HUMANOS</t>
  </si>
  <si>
    <t>31082017 GRABACION</t>
  </si>
  <si>
    <t>2017019 GRABACION</t>
  </si>
  <si>
    <t>CORREO 427</t>
  </si>
  <si>
    <t>Secretaria Privada Presidencia</t>
  </si>
  <si>
    <t>P.1.1-01858-2017</t>
  </si>
  <si>
    <t>OFICIO</t>
  </si>
  <si>
    <t>O.P1.4-150-2017</t>
  </si>
  <si>
    <t>OFICINA PROTOCOLO</t>
  </si>
  <si>
    <t>Planeacion Y Sistemas</t>
  </si>
  <si>
    <t>D.J.4.2.1248-17</t>
  </si>
  <si>
    <t>OPS 1.6 875-17</t>
  </si>
  <si>
    <t>PLANEACION CAMARA</t>
  </si>
  <si>
    <t xml:space="preserve">Division De Personal </t>
  </si>
  <si>
    <t>CTS 1823</t>
  </si>
  <si>
    <t>DP 1873</t>
  </si>
  <si>
    <t>CTS 1814</t>
  </si>
  <si>
    <t>CTS 1792 Y CTS 1815</t>
  </si>
  <si>
    <t>CTS 1817</t>
  </si>
  <si>
    <t>CTS 1818</t>
  </si>
  <si>
    <t xml:space="preserve">LUISA SUAREZ </t>
  </si>
  <si>
    <t>CTS 1819</t>
  </si>
  <si>
    <t>CTS 1865</t>
  </si>
  <si>
    <t>CTS 1825</t>
  </si>
  <si>
    <t>CTS 1820</t>
  </si>
  <si>
    <t>CTS 1821</t>
  </si>
  <si>
    <t>CTS 1923</t>
  </si>
  <si>
    <t>CTS 1822</t>
  </si>
  <si>
    <t>DP 1869</t>
  </si>
  <si>
    <t>DP 1872</t>
  </si>
  <si>
    <t>DP 1915</t>
  </si>
  <si>
    <t xml:space="preserve">SONIA DIAZ </t>
  </si>
  <si>
    <t>CTS 1841</t>
  </si>
  <si>
    <t>CTS 1925</t>
  </si>
  <si>
    <t>10197A</t>
  </si>
  <si>
    <t>CTS 1848</t>
  </si>
  <si>
    <t>DP 1844</t>
  </si>
  <si>
    <t>ADRIANA VENEGAS</t>
  </si>
  <si>
    <t>CTS 2084</t>
  </si>
  <si>
    <t>CTS 1847</t>
  </si>
  <si>
    <t>DP 1919</t>
  </si>
  <si>
    <t>CTS  1805 Y CTS 1844</t>
  </si>
  <si>
    <t>CTS 1843 Y CTS 1806</t>
  </si>
  <si>
    <t>CTS 1842</t>
  </si>
  <si>
    <t>DP 2023</t>
  </si>
  <si>
    <t>DP 2234</t>
  </si>
  <si>
    <t>DP 1893</t>
  </si>
  <si>
    <t>CTS 1928</t>
  </si>
  <si>
    <t>CTS 1927</t>
  </si>
  <si>
    <t>CTS 1846</t>
  </si>
  <si>
    <t>CTS 1931</t>
  </si>
  <si>
    <t>CTS 1934</t>
  </si>
  <si>
    <t>DP 2038</t>
  </si>
  <si>
    <t>CTS 1860</t>
  </si>
  <si>
    <t>CTS 1929</t>
  </si>
  <si>
    <t>DP 2058</t>
  </si>
  <si>
    <t>MARTHA ROJAS</t>
  </si>
  <si>
    <t>CTS 1949</t>
  </si>
  <si>
    <t>CTS 1849</t>
  </si>
  <si>
    <t>CTS 1850</t>
  </si>
  <si>
    <t>CTS 1853</t>
  </si>
  <si>
    <t>CTS 1950</t>
  </si>
  <si>
    <t>DP1986</t>
  </si>
  <si>
    <t>CTS 1840</t>
  </si>
  <si>
    <t>10297A</t>
  </si>
  <si>
    <t>CTS 1856</t>
  </si>
  <si>
    <t>DP 1960</t>
  </si>
  <si>
    <t>CTS 1953</t>
  </si>
  <si>
    <t>DP 1948</t>
  </si>
  <si>
    <t>DP 1947</t>
  </si>
  <si>
    <t>CTS 1859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</si>
  <si>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</si>
  <si>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CTS 1858</t>
  </si>
  <si>
    <t>10309A</t>
  </si>
  <si>
    <t>CTS 1919</t>
  </si>
  <si>
    <t>CTS 1952</t>
  </si>
  <si>
    <t>CTS 1857</t>
  </si>
  <si>
    <t>CTS 1951</t>
  </si>
  <si>
    <t>DP 2048</t>
  </si>
  <si>
    <t>CTS 1868</t>
  </si>
  <si>
    <t>MARTHA  ROJAS</t>
  </si>
  <si>
    <t>DP 1901</t>
  </si>
  <si>
    <t>DP 1895</t>
  </si>
  <si>
    <t>DP 1938</t>
  </si>
  <si>
    <t>CTS 1967</t>
  </si>
  <si>
    <t>DP 2090</t>
  </si>
  <si>
    <t>CTS 1924</t>
  </si>
  <si>
    <t>DP 1939</t>
  </si>
  <si>
    <t>10443A</t>
  </si>
  <si>
    <t>CTS 1872</t>
  </si>
  <si>
    <t>10444A</t>
  </si>
  <si>
    <t>CTS 1073</t>
  </si>
  <si>
    <t>CTS 2004</t>
  </si>
  <si>
    <t>CTS 1982</t>
  </si>
  <si>
    <t>CTS 1943</t>
  </si>
  <si>
    <t>CTS 1875</t>
  </si>
  <si>
    <t>CTS 1876</t>
  </si>
  <si>
    <t>DP 1906</t>
  </si>
  <si>
    <t>CTS 1969</t>
  </si>
  <si>
    <t>CTS 1874</t>
  </si>
  <si>
    <t>CTS 1898</t>
  </si>
  <si>
    <t>CTS 1899</t>
  </si>
  <si>
    <t>CTS 1901</t>
  </si>
  <si>
    <t>CTS 1902</t>
  </si>
  <si>
    <t>ADRIANA  VENEGAS</t>
  </si>
  <si>
    <t>DP 1994</t>
  </si>
  <si>
    <t>DP 1920</t>
  </si>
  <si>
    <t>CTS 1903</t>
  </si>
  <si>
    <t>CTS 1904</t>
  </si>
  <si>
    <t>CTS 1892</t>
  </si>
  <si>
    <t>CTS 1957</t>
  </si>
  <si>
    <t>DP 1956</t>
  </si>
  <si>
    <t>DP 1954</t>
  </si>
  <si>
    <t>CTS 1893</t>
  </si>
  <si>
    <t>CTS 1908</t>
  </si>
  <si>
    <t>CTS 1905</t>
  </si>
  <si>
    <t>CTS 1890</t>
  </si>
  <si>
    <t>CTS 1889</t>
  </si>
  <si>
    <t>DP 1953</t>
  </si>
  <si>
    <t>CAMILO BOLAÑOS</t>
  </si>
  <si>
    <t>CTS 1993</t>
  </si>
  <si>
    <t>CTS 1896 Y CTS 1970</t>
  </si>
  <si>
    <t>CTS 1897</t>
  </si>
  <si>
    <t>CTS 1994</t>
  </si>
  <si>
    <t>DP 1790</t>
  </si>
  <si>
    <t>CTS 1914</t>
  </si>
  <si>
    <t>DP 1955</t>
  </si>
  <si>
    <t>DP 1922</t>
  </si>
  <si>
    <t>DP 2022</t>
  </si>
  <si>
    <t>CTS 1941</t>
  </si>
  <si>
    <t>DP 2024</t>
  </si>
  <si>
    <t>CTS 1940</t>
  </si>
  <si>
    <t>CTS 1910</t>
  </si>
  <si>
    <t>DP 2007</t>
  </si>
  <si>
    <t>CTS 1948</t>
  </si>
  <si>
    <t>CTS 1947</t>
  </si>
  <si>
    <t>DP 1970</t>
  </si>
  <si>
    <t>CTS 1946</t>
  </si>
  <si>
    <t>DP 2209</t>
  </si>
  <si>
    <t>CTS 1926</t>
  </si>
  <si>
    <t>CTS 1945</t>
  </si>
  <si>
    <t>CTS 1944</t>
  </si>
  <si>
    <t>DP 2011</t>
  </si>
  <si>
    <t>DP 1983</t>
  </si>
  <si>
    <t>DP 1971</t>
  </si>
  <si>
    <t>DP 1972</t>
  </si>
  <si>
    <t>CTS 1958</t>
  </si>
  <si>
    <t>CTS 2067</t>
  </si>
  <si>
    <t>CTS 1959</t>
  </si>
  <si>
    <t>DP 2010</t>
  </si>
  <si>
    <t>CTS 1984</t>
  </si>
  <si>
    <t>CTS1960</t>
  </si>
  <si>
    <t>CTS 1986</t>
  </si>
  <si>
    <t>CTS 1985</t>
  </si>
  <si>
    <t>CTS  1992</t>
  </si>
  <si>
    <t>DP 1622</t>
  </si>
  <si>
    <t>CTS 1962</t>
  </si>
  <si>
    <t>CTS 1963</t>
  </si>
  <si>
    <t>DP 1996</t>
  </si>
  <si>
    <t>CTS 1964</t>
  </si>
  <si>
    <t>CTS 2076</t>
  </si>
  <si>
    <t>CTS 2019</t>
  </si>
  <si>
    <t>CTS 2015</t>
  </si>
  <si>
    <t>CTS 2014</t>
  </si>
  <si>
    <t>CTS 2001</t>
  </si>
  <si>
    <t>CTS 1973</t>
  </si>
  <si>
    <t>DP 2045</t>
  </si>
  <si>
    <t>DP 2028</t>
  </si>
  <si>
    <t>DP 2009</t>
  </si>
  <si>
    <t>CTS 1971</t>
  </si>
  <si>
    <t>CTS 2021</t>
  </si>
  <si>
    <t>DP 2018</t>
  </si>
  <si>
    <t>DP 2020</t>
  </si>
  <si>
    <t>DP 2019</t>
  </si>
  <si>
    <t>CTS 1979</t>
  </si>
  <si>
    <t>CTS 2012</t>
  </si>
  <si>
    <t>CTS 1981</t>
  </si>
  <si>
    <t>CTS 1974</t>
  </si>
  <si>
    <t>CTS 1975</t>
  </si>
  <si>
    <t>DP 2029</t>
  </si>
  <si>
    <t>CTS 1976</t>
  </si>
  <si>
    <t>CTS 1977</t>
  </si>
  <si>
    <t>CTS 1978</t>
  </si>
  <si>
    <t>CTS 1991</t>
  </si>
  <si>
    <t>DP 2070</t>
  </si>
  <si>
    <t>CTS 1999</t>
  </si>
  <si>
    <t>CTS 1990</t>
  </si>
  <si>
    <t>CTS 1988</t>
  </si>
  <si>
    <t>CTS  1967</t>
  </si>
  <si>
    <t>CTS 2013</t>
  </si>
  <si>
    <t>CTS 1995</t>
  </si>
  <si>
    <t>CTS 1996</t>
  </si>
  <si>
    <t>CTS 1997</t>
  </si>
  <si>
    <t xml:space="preserve"> 11150A</t>
  </si>
  <si>
    <t>DP 2087</t>
  </si>
  <si>
    <t>Dirección Administrativa</t>
  </si>
  <si>
    <t>Escrito</t>
  </si>
  <si>
    <t>D.S 4.41341-17</t>
  </si>
  <si>
    <t>CTS 1920 Y CTS 2196</t>
  </si>
  <si>
    <t>DP 2420</t>
  </si>
  <si>
    <t>D.A.4.1179-17</t>
  </si>
  <si>
    <t>DPS-CS-0606/17</t>
  </si>
  <si>
    <t>PLANECION SENADO</t>
  </si>
  <si>
    <t>CTS 2011</t>
  </si>
  <si>
    <t>24/007/2017</t>
  </si>
  <si>
    <t>DP 2242</t>
  </si>
  <si>
    <t>CTS 2146</t>
  </si>
  <si>
    <t>CTS 2145</t>
  </si>
  <si>
    <t>CTS 2063</t>
  </si>
  <si>
    <t>CTS 2143</t>
  </si>
  <si>
    <t>CTS 2007</t>
  </si>
  <si>
    <t>CTS 2008</t>
  </si>
  <si>
    <t>LUISA SUAREZ  SUAREZ</t>
  </si>
  <si>
    <t>DP  2088</t>
  </si>
  <si>
    <t>CTS 2010</t>
  </si>
  <si>
    <t>DP 2069</t>
  </si>
  <si>
    <t>CTS 2186</t>
  </si>
  <si>
    <t xml:space="preserve"> D.S 4.41375-17</t>
  </si>
  <si>
    <t>Oficina de Protocolo</t>
  </si>
  <si>
    <t>Oficio</t>
  </si>
  <si>
    <t>O.P.1.4-212-2017</t>
  </si>
  <si>
    <t>DP 2216</t>
  </si>
  <si>
    <t>CTS 2146 Y DP 2148</t>
  </si>
  <si>
    <t>CTS 2185</t>
  </si>
  <si>
    <t>CTS 2023</t>
  </si>
  <si>
    <t>CTS 2149</t>
  </si>
  <si>
    <t>CTS 2184</t>
  </si>
  <si>
    <t>DP 2084</t>
  </si>
  <si>
    <t>CTS 2024</t>
  </si>
  <si>
    <t>O.P.1.4-213-207</t>
  </si>
  <si>
    <t>CTS 2027</t>
  </si>
  <si>
    <t>DP 2102</t>
  </si>
  <si>
    <t>CTS 2041</t>
  </si>
  <si>
    <t>CTS 2189</t>
  </si>
  <si>
    <t>DP 2106</t>
  </si>
  <si>
    <t>CTS 2183</t>
  </si>
  <si>
    <t>DP 2317</t>
  </si>
  <si>
    <t>CTS 2038</t>
  </si>
  <si>
    <t>DP 2140</t>
  </si>
  <si>
    <t>CTS 2188</t>
  </si>
  <si>
    <t>11473A</t>
  </si>
  <si>
    <t>CTS 2037</t>
  </si>
  <si>
    <t>11455A</t>
  </si>
  <si>
    <t>CTS 2036</t>
  </si>
  <si>
    <t>CTS 2035</t>
  </si>
  <si>
    <t>CTS 2182</t>
  </si>
  <si>
    <t>CTS 2034</t>
  </si>
  <si>
    <t>CTS 2033</t>
  </si>
  <si>
    <t>CTS 2032</t>
  </si>
  <si>
    <t>CTS 2031</t>
  </si>
  <si>
    <t>CTS 2030</t>
  </si>
  <si>
    <t>D.S 4.41386-17</t>
  </si>
  <si>
    <t>CTS 2139</t>
  </si>
  <si>
    <t>CTS 2140</t>
  </si>
  <si>
    <t>DP 2147</t>
  </si>
  <si>
    <t>DP 2123</t>
  </si>
  <si>
    <t>11510A</t>
  </si>
  <si>
    <t>CTS 2136</t>
  </si>
  <si>
    <t>CTS 2052 Y CTS 2050</t>
  </si>
  <si>
    <t>CTS 2042 Y CTS 2051</t>
  </si>
  <si>
    <t>CTS 2137</t>
  </si>
  <si>
    <t>CTS 2138</t>
  </si>
  <si>
    <t>CTS 2053</t>
  </si>
  <si>
    <t>DP 2124</t>
  </si>
  <si>
    <t>DP 2149</t>
  </si>
  <si>
    <t>CTS 2150</t>
  </si>
  <si>
    <t>CTS 2057</t>
  </si>
  <si>
    <t>DP  2125</t>
  </si>
  <si>
    <t>CTS 2056</t>
  </si>
  <si>
    <t>CTS 2055</t>
  </si>
  <si>
    <t>CTS 2142</t>
  </si>
  <si>
    <t>CTS 2065</t>
  </si>
  <si>
    <t>DP 2272</t>
  </si>
  <si>
    <t>CTS 2064</t>
  </si>
  <si>
    <t>CTS 2066</t>
  </si>
  <si>
    <t>DP 2177</t>
  </si>
  <si>
    <t>DP 2143</t>
  </si>
  <si>
    <t>DP 2150</t>
  </si>
  <si>
    <t>DP 2120</t>
  </si>
  <si>
    <t>DP 2391</t>
  </si>
  <si>
    <t>DP 2392</t>
  </si>
  <si>
    <t>DP 2993</t>
  </si>
  <si>
    <t>DP 2180</t>
  </si>
  <si>
    <t>Dirección Administrativa de la Cámara de Representantes</t>
  </si>
  <si>
    <t>11176                 Trasladado por la División Jurídica de la Cámara de Representantes</t>
  </si>
  <si>
    <t>Oficio DJ 4.2 - 1008 - 2017 del 04 de agosto de 2017</t>
  </si>
  <si>
    <t>2017-08-14 Solicitud de prórroga a División Jurídica                2017-08-25 Respuesta Final dirigida a División Jurídica de la Cámara de Representantes                       2017-08-28 Enmienda Oficio de Respuesta OIP 1.5/857/2017 dirigido a División Jurídica de Cámara, radicado el 29 de agosto de 2017.</t>
  </si>
  <si>
    <t>Respuesta dirigida a la Jefe de División Jurídica de la Cámara de Representantes, según Radicados 12572 (Solicitud prórroga); 13280 (Respuesta Petición) y 13373 (Enmienda Oficio de Respuesta OIP 1.5/857/2017 ).</t>
  </si>
  <si>
    <t xml:space="preserve">N/A                            </t>
  </si>
  <si>
    <t>Diego Fernando Monroy Duarte - Jefe Oficina de Información y Prensa Cámara de Representantes</t>
  </si>
  <si>
    <t>CTS 2080</t>
  </si>
  <si>
    <t>CTS 2081</t>
  </si>
  <si>
    <t>DP 2156</t>
  </si>
  <si>
    <t>CTS 2082</t>
  </si>
  <si>
    <t>CTS 2083</t>
  </si>
  <si>
    <t>CTS 2077</t>
  </si>
  <si>
    <t>CTS 2079</t>
  </si>
  <si>
    <t>CTS 2072</t>
  </si>
  <si>
    <t>CTS 2073</t>
  </si>
  <si>
    <t>DP 2157</t>
  </si>
  <si>
    <t>DP 2159</t>
  </si>
  <si>
    <t>CTS 2129</t>
  </si>
  <si>
    <t>CTS 2074</t>
  </si>
  <si>
    <t>CTS 2130</t>
  </si>
  <si>
    <t>DP 2158</t>
  </si>
  <si>
    <t>11697A</t>
  </si>
  <si>
    <t>CTS 2134 Y DP 2211</t>
  </si>
  <si>
    <t>DP 2181</t>
  </si>
  <si>
    <t>CTS 2075</t>
  </si>
  <si>
    <t>DP 2199</t>
  </si>
  <si>
    <t>CTS 2089</t>
  </si>
  <si>
    <t xml:space="preserve">SI </t>
  </si>
  <si>
    <t xml:space="preserve">ADRIANA VENEGAS  </t>
  </si>
  <si>
    <t>CTS 2091</t>
  </si>
  <si>
    <t>ANDREA MARROQUIN</t>
  </si>
  <si>
    <t>CTS 2084 Y CTS 2092</t>
  </si>
  <si>
    <t>CTS 2093</t>
  </si>
  <si>
    <t>CTS 2094</t>
  </si>
  <si>
    <t xml:space="preserve">CAMILO BOLAÑOS </t>
  </si>
  <si>
    <t>CTS 2096</t>
  </si>
  <si>
    <t>CTS 2097</t>
  </si>
  <si>
    <t>CTS 2098</t>
  </si>
  <si>
    <t>DP 2219</t>
  </si>
  <si>
    <t xml:space="preserve">LUISA SUAREZ SUAREZ </t>
  </si>
  <si>
    <t>DP 2230</t>
  </si>
  <si>
    <t>CTS 2101</t>
  </si>
  <si>
    <t>DP 2161</t>
  </si>
  <si>
    <t xml:space="preserve">ADRIANA VENEGAS </t>
  </si>
  <si>
    <t>CTS 2104</t>
  </si>
  <si>
    <t>CTS 2123</t>
  </si>
  <si>
    <t>CTS 2122</t>
  </si>
  <si>
    <t>CTS 2121</t>
  </si>
  <si>
    <t>DP 2188</t>
  </si>
  <si>
    <t>DP 2218</t>
  </si>
  <si>
    <t>CTS 2120</t>
  </si>
  <si>
    <t>CTS 2119</t>
  </si>
  <si>
    <t>CTS 2118</t>
  </si>
  <si>
    <t>CTS 2117</t>
  </si>
  <si>
    <t>DP 2572</t>
  </si>
  <si>
    <t>CTS 2113</t>
  </si>
  <si>
    <t>CTS 2116</t>
  </si>
  <si>
    <t>CTS 2135</t>
  </si>
  <si>
    <t>11954A</t>
  </si>
  <si>
    <t>CTS 2114</t>
  </si>
  <si>
    <t>DP 2217</t>
  </si>
  <si>
    <t>DP 2194</t>
  </si>
  <si>
    <t>CTS 2147</t>
  </si>
  <si>
    <t>DP 2207</t>
  </si>
  <si>
    <t>DP 2214</t>
  </si>
  <si>
    <t>DP 2220</t>
  </si>
  <si>
    <t>CTS 2112</t>
  </si>
  <si>
    <t>CTS 2106 Y CTS 2111</t>
  </si>
  <si>
    <t>DP 2213</t>
  </si>
  <si>
    <t>DP 2169</t>
  </si>
  <si>
    <t>CTS 2181 Y DP 2193 Y DP 2364</t>
  </si>
  <si>
    <t>DP 2245</t>
  </si>
  <si>
    <t>Mensaje de Correo electrónico</t>
  </si>
  <si>
    <t>Correo electrónico Presidencia Cámara de Representantes</t>
  </si>
  <si>
    <t>12346               Trasladado por Presidencia Cámara de Representantes</t>
  </si>
  <si>
    <t>Oficio P 1.1 - 00209 - 2017 del 22 de agosto de 2017</t>
  </si>
  <si>
    <t>Correo electrónico: veedurias1a@gmail.com  para el peticionario; y 12981 para Presidencia Cámara de Representantes.</t>
  </si>
  <si>
    <t>CTS 2178</t>
  </si>
  <si>
    <t>ANDREA MARROQUINA</t>
  </si>
  <si>
    <t>CTS 2131</t>
  </si>
  <si>
    <t>CTS 2132</t>
  </si>
  <si>
    <t>CTS 2133</t>
  </si>
  <si>
    <t>CTS  2127</t>
  </si>
  <si>
    <t>DP 2232</t>
  </si>
  <si>
    <t>DP 2580</t>
  </si>
  <si>
    <t>CTS 2128</t>
  </si>
  <si>
    <t>DP 2264</t>
  </si>
  <si>
    <t>DP 2233</t>
  </si>
  <si>
    <t>CTS 2153</t>
  </si>
  <si>
    <t>CTS 2210</t>
  </si>
  <si>
    <t>12166A</t>
  </si>
  <si>
    <t>DP 2243</t>
  </si>
  <si>
    <t>DP 2511</t>
  </si>
  <si>
    <t>CTS 2164</t>
  </si>
  <si>
    <t>CTS 2163</t>
  </si>
  <si>
    <t>DP 2262</t>
  </si>
  <si>
    <t>CTS 2148 Y CTS 2157</t>
  </si>
  <si>
    <t>CTS 2156</t>
  </si>
  <si>
    <t>DP 2260</t>
  </si>
  <si>
    <t>CTS 2155</t>
  </si>
  <si>
    <t>CTS 2154</t>
  </si>
  <si>
    <t>DP 2627</t>
  </si>
  <si>
    <t>DP 2261</t>
  </si>
  <si>
    <t>12294A</t>
  </si>
  <si>
    <t>CTS 2165</t>
  </si>
  <si>
    <t>CTS 2162</t>
  </si>
  <si>
    <t>DP 2276</t>
  </si>
  <si>
    <t>CTS 2150 Y 2158</t>
  </si>
  <si>
    <t>CTS 2177</t>
  </si>
  <si>
    <t>CTS 2167</t>
  </si>
  <si>
    <t>CTS 2166</t>
  </si>
  <si>
    <t>DP 2277</t>
  </si>
  <si>
    <t>DP 2289</t>
  </si>
  <si>
    <t>CTS 2179</t>
  </si>
  <si>
    <t>DP 2283</t>
  </si>
  <si>
    <t>CTS 2180</t>
  </si>
  <si>
    <t>CTS 2174</t>
  </si>
  <si>
    <t>CTS 2175</t>
  </si>
  <si>
    <t>CTS 2176</t>
  </si>
  <si>
    <t>CTS 2195</t>
  </si>
  <si>
    <t>CTS 2194</t>
  </si>
  <si>
    <t>CTS 2193</t>
  </si>
  <si>
    <t>CTS 2192</t>
  </si>
  <si>
    <t>CTS 2191</t>
  </si>
  <si>
    <t>DP 2342 Y DP 2341</t>
  </si>
  <si>
    <t>DP 2326</t>
  </si>
  <si>
    <t>CTS 2169 Y CTS 2213</t>
  </si>
  <si>
    <t>DP 2239</t>
  </si>
  <si>
    <t>CTS 2197</t>
  </si>
  <si>
    <t>CTS 2196</t>
  </si>
  <si>
    <t>DP 2338</t>
  </si>
  <si>
    <t>DP 2307</t>
  </si>
  <si>
    <t>SI .</t>
  </si>
  <si>
    <t>CTS 2207</t>
  </si>
  <si>
    <t>CTS 2206</t>
  </si>
  <si>
    <t>CTS 2204</t>
  </si>
  <si>
    <t>DP 2328</t>
  </si>
  <si>
    <t>RESPONDIO POR CORREO ELECTRONICO</t>
  </si>
  <si>
    <t>DP 2327</t>
  </si>
  <si>
    <t>DP 2325</t>
  </si>
  <si>
    <t>CTS 2211</t>
  </si>
  <si>
    <t>CTS 2209</t>
  </si>
  <si>
    <t>DP 2385</t>
  </si>
  <si>
    <t>DP 2360</t>
  </si>
  <si>
    <t>DP 2400</t>
  </si>
  <si>
    <t>CTS 2264</t>
  </si>
  <si>
    <t>CTS 2557</t>
  </si>
  <si>
    <t>CTS 2208</t>
  </si>
  <si>
    <t>SG2.1730/2017</t>
  </si>
  <si>
    <t>Correo Electrónico</t>
  </si>
  <si>
    <t>DP 2636</t>
  </si>
  <si>
    <t>CTS 2245</t>
  </si>
  <si>
    <t>CTS 2218</t>
  </si>
  <si>
    <t>DP 2312</t>
  </si>
  <si>
    <t>CTS 2219</t>
  </si>
  <si>
    <t>CTS 2262</t>
  </si>
  <si>
    <t>DP 2447</t>
  </si>
  <si>
    <t>CTS 2261</t>
  </si>
  <si>
    <t>CTS 2256</t>
  </si>
  <si>
    <t>CTS 2220</t>
  </si>
  <si>
    <t>CTS 2221</t>
  </si>
  <si>
    <t>CTS 2222</t>
  </si>
  <si>
    <t>DP 2396</t>
  </si>
  <si>
    <t>DP 2589</t>
  </si>
  <si>
    <t xml:space="preserve">MARY LUZ </t>
  </si>
  <si>
    <t>CTS 2214</t>
  </si>
  <si>
    <t>DP 2359</t>
  </si>
  <si>
    <t>DP 2352</t>
  </si>
  <si>
    <t>CTS 2215</t>
  </si>
  <si>
    <t>CTS 2216</t>
  </si>
  <si>
    <t>DP 2350</t>
  </si>
  <si>
    <t>Direccion Administrativa</t>
  </si>
  <si>
    <t>D.A.4..1330-17</t>
  </si>
  <si>
    <t>DJ.4.2.1020-2017</t>
  </si>
  <si>
    <t>DP  2351</t>
  </si>
  <si>
    <t>CTS 2223</t>
  </si>
  <si>
    <t>CTS 2257</t>
  </si>
  <si>
    <t>CTS 2225</t>
  </si>
  <si>
    <t>CTS 2248</t>
  </si>
  <si>
    <t>DP 2386</t>
  </si>
  <si>
    <t>CTS 2226</t>
  </si>
  <si>
    <t>CTS 2234</t>
  </si>
  <si>
    <t>CTS 2233</t>
  </si>
  <si>
    <t>DP 2401</t>
  </si>
  <si>
    <t>CTS 2247</t>
  </si>
  <si>
    <t>DP 2384</t>
  </si>
  <si>
    <t>DP 2388</t>
  </si>
  <si>
    <t>CTS 2232</t>
  </si>
  <si>
    <t>DP 2535</t>
  </si>
  <si>
    <t>DP 2387</t>
  </si>
  <si>
    <t xml:space="preserve">D.S 4.41574-17
D.S 4.41574-17
</t>
  </si>
  <si>
    <t>CTS 2324</t>
  </si>
  <si>
    <t>SI |</t>
  </si>
  <si>
    <t>CTS 2320</t>
  </si>
  <si>
    <t>CTS 2161</t>
  </si>
  <si>
    <t>CTS 2240 Y CTS 2160</t>
  </si>
  <si>
    <t>CTS 2258</t>
  </si>
  <si>
    <t>CTS 2325</t>
  </si>
  <si>
    <t>CTS 2159</t>
  </si>
  <si>
    <t>CTS 2158</t>
  </si>
  <si>
    <t>CTS 2157</t>
  </si>
  <si>
    <t>DP 2399</t>
  </si>
  <si>
    <t>N/A                           Radicado directamente en esta Oficina</t>
  </si>
  <si>
    <t>Oficio S.G.2.1895/2017 del 18 de octubre de 2017</t>
  </si>
  <si>
    <t>2017-10-23 Traslado de la Solicitud a la Oficina de Planeación y Sistemas de la Cámara de Representantes, mediante oficio O.I.P.1.5/2022/2017, radicado el 24 de octubre de 2017.</t>
  </si>
  <si>
    <t>Claudia Marlene García Chalarca - Jefe Oficina de Información y Prensa (E) Cámara de Representantes</t>
  </si>
  <si>
    <t>CTS 2326</t>
  </si>
  <si>
    <t>CTS 2187</t>
  </si>
  <si>
    <t>DP 2424</t>
  </si>
  <si>
    <t>CTS 2293</t>
  </si>
  <si>
    <t>CTS 2190</t>
  </si>
  <si>
    <t>CTS 2166 Y CTS 2189</t>
  </si>
  <si>
    <t>DP 2577</t>
  </si>
  <si>
    <t>DP 2422</t>
  </si>
  <si>
    <t>CTS 2170 Y CTS 2294</t>
  </si>
  <si>
    <t xml:space="preserve">LUIS MIGUEL </t>
  </si>
  <si>
    <t>CTS 2317</t>
  </si>
  <si>
    <t>CTS 2315</t>
  </si>
  <si>
    <t>CTS 2318</t>
  </si>
  <si>
    <t>CTS 2201</t>
  </si>
  <si>
    <t>CTS 2202</t>
  </si>
  <si>
    <t>CTS 2205</t>
  </si>
  <si>
    <t>CTS 2203 Y CTS 2260</t>
  </si>
  <si>
    <t>DP 2433</t>
  </si>
  <si>
    <t>CTS 2194 Y CTS 2207</t>
  </si>
  <si>
    <t>13264A</t>
  </si>
  <si>
    <t>DP 2459</t>
  </si>
  <si>
    <t>CTS 2319</t>
  </si>
  <si>
    <t>DP 2465</t>
  </si>
  <si>
    <t>CTS 2316</t>
  </si>
  <si>
    <t>DP 2456</t>
  </si>
  <si>
    <t>CTS 2224</t>
  </si>
  <si>
    <t>CTS 2217</t>
  </si>
  <si>
    <t>CTS 2314</t>
  </si>
  <si>
    <t>CTS 2313</t>
  </si>
  <si>
    <t>CTS 2236</t>
  </si>
  <si>
    <t>CTS  2237</t>
  </si>
  <si>
    <t>CTS 2235</t>
  </si>
  <si>
    <t>CTS 2312</t>
  </si>
  <si>
    <t>CTS 2241</t>
  </si>
  <si>
    <t>DP 2463</t>
  </si>
  <si>
    <t>CTS 2242</t>
  </si>
  <si>
    <t>CTS 2238</t>
  </si>
  <si>
    <t>CTS 2252</t>
  </si>
  <si>
    <t>CTS 2253</t>
  </si>
  <si>
    <t>CTS 2322</t>
  </si>
  <si>
    <t>CTS 2255</t>
  </si>
  <si>
    <t>CTS 2321</t>
  </si>
  <si>
    <t>Planecion Y Sistemas</t>
  </si>
  <si>
    <t>SG2.1609-17</t>
  </si>
  <si>
    <t>DPS-CS-0914/17</t>
  </si>
  <si>
    <t>PLANEACION SENADO</t>
  </si>
  <si>
    <t>Correspondencia</t>
  </si>
  <si>
    <t>1 dia</t>
  </si>
  <si>
    <t>PAGADURÍA</t>
  </si>
  <si>
    <t>SP43-1354/17</t>
  </si>
  <si>
    <t>DP 2478</t>
  </si>
  <si>
    <t>CTS 2259</t>
  </si>
  <si>
    <t>13576A</t>
  </si>
  <si>
    <t>DP 2250</t>
  </si>
  <si>
    <t>CTS 2331</t>
  </si>
  <si>
    <t>DP 2516</t>
  </si>
  <si>
    <t xml:space="preserve">SONIA DIAZ  </t>
  </si>
  <si>
    <t>CTS 2278</t>
  </si>
  <si>
    <t>CTS 2277</t>
  </si>
  <si>
    <t>CTS 2276</t>
  </si>
  <si>
    <t>CTS  2275</t>
  </si>
  <si>
    <t>CTS 2271</t>
  </si>
  <si>
    <t>DP2517</t>
  </si>
  <si>
    <t>DP 2517</t>
  </si>
  <si>
    <t>CTS 2603</t>
  </si>
  <si>
    <t>CTS 2270</t>
  </si>
  <si>
    <t>CTS 2283 Y CTS 2268</t>
  </si>
  <si>
    <t>CTS 2282</t>
  </si>
  <si>
    <t>CTS 2281</t>
  </si>
  <si>
    <t>CTS 2280</t>
  </si>
  <si>
    <t>CTS 2279</t>
  </si>
  <si>
    <t>DP 2579</t>
  </si>
  <si>
    <t>DP 2578</t>
  </si>
  <si>
    <t>DP 2527</t>
  </si>
  <si>
    <t>OIP.1.5/889/2017</t>
  </si>
  <si>
    <t>División de Servicios</t>
  </si>
  <si>
    <t>D.S 4.41665-17</t>
  </si>
  <si>
    <t>CTS 2305</t>
  </si>
  <si>
    <t>DP 2537</t>
  </si>
  <si>
    <t>CTS 2604</t>
  </si>
  <si>
    <t>DP 2606</t>
  </si>
  <si>
    <t>LUISA  SUAREZ</t>
  </si>
  <si>
    <t>CTS 2304</t>
  </si>
  <si>
    <t>DP 2528</t>
  </si>
  <si>
    <t>CTS 2611</t>
  </si>
  <si>
    <t>CTS 2306</t>
  </si>
  <si>
    <t>CTS 2610</t>
  </si>
  <si>
    <t>CTS 2609</t>
  </si>
  <si>
    <t>CTS 2608</t>
  </si>
  <si>
    <t>CTS 2307</t>
  </si>
  <si>
    <t>DP 2605</t>
  </si>
  <si>
    <t>CTS 2612</t>
  </si>
  <si>
    <t>CTS 2290</t>
  </si>
  <si>
    <t>CTS 2303</t>
  </si>
  <si>
    <t>CTS 2301</t>
  </si>
  <si>
    <t>CTS 2300</t>
  </si>
  <si>
    <t>CTS 2335</t>
  </si>
  <si>
    <t>CTS 14158</t>
  </si>
  <si>
    <t>CTS 2340</t>
  </si>
  <si>
    <t>CTS 2339</t>
  </si>
  <si>
    <t>CTS 2338</t>
  </si>
  <si>
    <t>CTS 2337</t>
  </si>
  <si>
    <t>CTS 2336</t>
  </si>
  <si>
    <t>CTS 2364</t>
  </si>
  <si>
    <t>CTS 2342</t>
  </si>
  <si>
    <t>13/019/2017</t>
  </si>
  <si>
    <t>14194A</t>
  </si>
  <si>
    <t>CTS 2597</t>
  </si>
  <si>
    <t>CTS 2350</t>
  </si>
  <si>
    <t>CTS 2349</t>
  </si>
  <si>
    <t>CTS 2329</t>
  </si>
  <si>
    <t>CTS 2330</t>
  </si>
  <si>
    <t>CTS 2328 Y CTS 2348</t>
  </si>
  <si>
    <t>CTS 2347</t>
  </si>
  <si>
    <t>CTS 2334 Y CTS 2602</t>
  </si>
  <si>
    <t>CTS 2403</t>
  </si>
  <si>
    <t>CTS 2675</t>
  </si>
  <si>
    <t>CTS 2344</t>
  </si>
  <si>
    <t>CTS 2343</t>
  </si>
  <si>
    <t>CTS 2670</t>
  </si>
  <si>
    <t>CTS 2357</t>
  </si>
  <si>
    <t>DP 2616</t>
  </si>
  <si>
    <t>CTS 2668</t>
  </si>
  <si>
    <t>CTS 2671</t>
  </si>
  <si>
    <t>CTS 2674</t>
  </si>
  <si>
    <t>CTS 2356</t>
  </si>
  <si>
    <t>CTS 2358</t>
  </si>
  <si>
    <t>CTS  2393</t>
  </si>
  <si>
    <t>CTS 2392</t>
  </si>
  <si>
    <t>CTS 2390</t>
  </si>
  <si>
    <t>CTS  2389</t>
  </si>
  <si>
    <t>CTS 2635</t>
  </si>
  <si>
    <t>CTS 2388</t>
  </si>
  <si>
    <t>CTS 2387</t>
  </si>
  <si>
    <t>CTS 2643</t>
  </si>
  <si>
    <t>CTS 2360</t>
  </si>
  <si>
    <t>CTS 2667</t>
  </si>
  <si>
    <t>CTS 2396</t>
  </si>
  <si>
    <t>CTS 2395</t>
  </si>
  <si>
    <t>14490A</t>
  </si>
  <si>
    <t>CTS 2394</t>
  </si>
  <si>
    <t>CTS 2662</t>
  </si>
  <si>
    <t>CTS 2636</t>
  </si>
  <si>
    <t>CTS 2595</t>
  </si>
  <si>
    <t>CTS 2398</t>
  </si>
  <si>
    <t>CTS 2399</t>
  </si>
  <si>
    <t>CTS 2676</t>
  </si>
  <si>
    <t>CTS 2677</t>
  </si>
  <si>
    <t>CTS 2402</t>
  </si>
  <si>
    <t>CTS 2678</t>
  </si>
  <si>
    <t>CTS 2577</t>
  </si>
  <si>
    <t>CTS 2576 Y CTS 2412</t>
  </si>
  <si>
    <t>CTS 2575</t>
  </si>
  <si>
    <t>DP 2647</t>
  </si>
  <si>
    <t>CTS 2584</t>
  </si>
  <si>
    <t>CTS 2583</t>
  </si>
  <si>
    <t>CTS 2679</t>
  </si>
  <si>
    <t>CTS 2582</t>
  </si>
  <si>
    <t>CTS 2581</t>
  </si>
  <si>
    <t>CTS 2579</t>
  </si>
  <si>
    <t>CTS 2578</t>
  </si>
  <si>
    <t>CTS 2549</t>
  </si>
  <si>
    <t>CTS 2700</t>
  </si>
  <si>
    <t>CTS 2554</t>
  </si>
  <si>
    <t>CTS 2593</t>
  </si>
  <si>
    <t>CTS 2703</t>
  </si>
  <si>
    <t>CTS 2551</t>
  </si>
  <si>
    <t>CTS 2552</t>
  </si>
  <si>
    <t>CTS 2553</t>
  </si>
  <si>
    <t>CTS 2592</t>
  </si>
  <si>
    <t>CTS 2574</t>
  </si>
  <si>
    <t>CTS 14724</t>
  </si>
  <si>
    <t>CTS 2571</t>
  </si>
  <si>
    <t>14626A</t>
  </si>
  <si>
    <t>CTS 2550</t>
  </si>
  <si>
    <t>ÁREA DE SUMINISTROS</t>
  </si>
  <si>
    <t>DP 2715</t>
  </si>
  <si>
    <t>CTS 2572</t>
  </si>
  <si>
    <t>DP 2716</t>
  </si>
  <si>
    <t>CTS 2570</t>
  </si>
  <si>
    <t>CTS 2590</t>
  </si>
  <si>
    <t>CTS 2594</t>
  </si>
  <si>
    <t>CTS 2569</t>
  </si>
  <si>
    <t>CTS 2682</t>
  </si>
  <si>
    <t>CTS 2568</t>
  </si>
  <si>
    <t>CTS 2707</t>
  </si>
  <si>
    <t>CTS 2565</t>
  </si>
  <si>
    <t>CTS 2683</t>
  </si>
  <si>
    <t>CTS 2681</t>
  </si>
  <si>
    <t>CTS 2564</t>
  </si>
  <si>
    <t>CTS 2697</t>
  </si>
  <si>
    <t>CTS 2563</t>
  </si>
  <si>
    <t>CTS 2562</t>
  </si>
  <si>
    <t>CTS 2561</t>
  </si>
  <si>
    <t>CTS 2684</t>
  </si>
  <si>
    <t>CTS 2585</t>
  </si>
  <si>
    <t>CTS 2587</t>
  </si>
  <si>
    <t>DP 2991</t>
  </si>
  <si>
    <t>CTS 2644 Y CTS 2705</t>
  </si>
  <si>
    <t>CTS 2642 Y CTS 2710</t>
  </si>
  <si>
    <t>CTS 2638</t>
  </si>
  <si>
    <t>CTS 2702</t>
  </si>
  <si>
    <t>CTS 2701</t>
  </si>
  <si>
    <t>DP 2847</t>
  </si>
  <si>
    <t>CTS 2631</t>
  </si>
  <si>
    <t>DP 2718</t>
  </si>
  <si>
    <t>CTS 2630</t>
  </si>
  <si>
    <t>CTS 2629</t>
  </si>
  <si>
    <t>15004A</t>
  </si>
  <si>
    <t>CTS 2628</t>
  </si>
  <si>
    <t>CTS 2627</t>
  </si>
  <si>
    <t>CTS 2626</t>
  </si>
  <si>
    <t>CTS 2859</t>
  </si>
  <si>
    <t>CTS 2857</t>
  </si>
  <si>
    <t>CTS 2623</t>
  </si>
  <si>
    <t>CTS 2716</t>
  </si>
  <si>
    <t>CTS 2622</t>
  </si>
  <si>
    <t>CTS 2861 Y DP 2849 Y DP 2891</t>
  </si>
  <si>
    <t>17/10/2017 Y 06/10/2017</t>
  </si>
  <si>
    <t>CTS 2621</t>
  </si>
  <si>
    <t>CTS 2863</t>
  </si>
  <si>
    <t>CTS 2620</t>
  </si>
  <si>
    <t>CTS 2619</t>
  </si>
  <si>
    <t>CTS 2618</t>
  </si>
  <si>
    <t>CTS 2601</t>
  </si>
  <si>
    <t>CTS 2616</t>
  </si>
  <si>
    <t>CTS 2615</t>
  </si>
  <si>
    <t>CTS 2614</t>
  </si>
  <si>
    <t>CTS 2706</t>
  </si>
  <si>
    <t>CTS 2606</t>
  </si>
  <si>
    <t>CTS 2634</t>
  </si>
  <si>
    <t>LUIS MIGUEL</t>
  </si>
  <si>
    <t>CTS 2853</t>
  </si>
  <si>
    <t>CTS 2659</t>
  </si>
  <si>
    <t>CTS 2658</t>
  </si>
  <si>
    <t>CTS 2640  Y CTS 2656</t>
  </si>
  <si>
    <t>CTS 2657 Y CTS 2651</t>
  </si>
  <si>
    <t>CTS 2655</t>
  </si>
  <si>
    <t>CTS 2652</t>
  </si>
  <si>
    <t>CTS 2654</t>
  </si>
  <si>
    <t>DP 2778</t>
  </si>
  <si>
    <t>CTS 2663</t>
  </si>
  <si>
    <t>DP 2891</t>
  </si>
  <si>
    <t>CTS 2664</t>
  </si>
  <si>
    <t>CTS 2666</t>
  </si>
  <si>
    <t>CTS 2841</t>
  </si>
  <si>
    <t>DP 2779</t>
  </si>
  <si>
    <t>Santiago Sanchez Rodriguez</t>
  </si>
  <si>
    <t>SIN NUMERO</t>
  </si>
  <si>
    <t>DJ.4.2.1273-2017</t>
  </si>
  <si>
    <t>CPCP3,1-054-2017 (devolución)</t>
  </si>
  <si>
    <t>CPCP082-2017</t>
  </si>
  <si>
    <t>CPCP3,1-046-2017</t>
  </si>
  <si>
    <t>CPCP3,1-0117-2017</t>
  </si>
  <si>
    <t xml:space="preserve">Correo Electrónico </t>
  </si>
  <si>
    <t>CPCP122-2017</t>
  </si>
  <si>
    <t>CPCP126-2017</t>
  </si>
  <si>
    <t>CPCP3,1-0155-17</t>
  </si>
  <si>
    <t>CPCP3,1-0183-17</t>
  </si>
  <si>
    <t>CPCP 3,1-209-2017</t>
  </si>
  <si>
    <t>CPCP 3,1-203-2017</t>
  </si>
  <si>
    <t>CPCP 3,1-0262-17</t>
  </si>
  <si>
    <t>Opinión o Sugerencia</t>
  </si>
  <si>
    <t>SG2-1420-2017</t>
  </si>
  <si>
    <t>CPCP 3,1-0270-2017</t>
  </si>
  <si>
    <t>CPCP 282-2017</t>
  </si>
  <si>
    <t>CPCP3,1-323-2017</t>
  </si>
  <si>
    <t>CPCP 3,1-0324-17</t>
  </si>
  <si>
    <t>CPCP3,1-0324-17</t>
  </si>
  <si>
    <t xml:space="preserve"> NO </t>
  </si>
  <si>
    <r>
      <rPr>
        <sz val="10"/>
        <rFont val="Arial"/>
        <family val="2"/>
      </rPr>
      <t xml:space="preserve">2017-09-01 </t>
    </r>
    <r>
      <rPr>
        <b/>
        <u/>
        <sz val="10"/>
        <rFont val="Arial"/>
        <family val="2"/>
      </rPr>
      <t xml:space="preserve">      </t>
    </r>
    <r>
      <rPr>
        <sz val="10"/>
        <rFont val="Arial"/>
        <family val="2"/>
      </rPr>
      <t>Correo electrónico peticionario 01 de septiembre de 2017</t>
    </r>
  </si>
  <si>
    <t>PQRSD  RECEPCIONADAS Y REPORTADAS POR LAS AREAS DE LA CAMARA DE REPRESENTANTES PERIODO JULIO - SEPTIEMBRE DE 2017</t>
  </si>
  <si>
    <t xml:space="preserve">NO </t>
  </si>
  <si>
    <t>PQRSD</t>
  </si>
  <si>
    <t>CONDECORACION DEL SR JUAN FRANCISCO GOMEZ CERCHAR</t>
  </si>
  <si>
    <t>NUBIA YOLANDA NOVA GARCIA CORTE SUPREMA--OFICIO 32421</t>
  </si>
  <si>
    <t>sept. 27 de 2017</t>
  </si>
  <si>
    <t>COMENTARIOS PROYECTO DE LEY 035-2017</t>
  </si>
  <si>
    <t>ANDRES MAURICIO VELASCO MARTINEZ MINHACIENDA</t>
  </si>
  <si>
    <t>ARCHIVO</t>
  </si>
  <si>
    <t>REGISTRO Y TRAMITES DE PROYECTOS DE LEY Y ACTOS LEGISLATIVOS</t>
  </si>
  <si>
    <t>SOLICITUD GENERAL</t>
  </si>
  <si>
    <t>TELESFORO PEDRAZA</t>
  </si>
  <si>
    <t>HONORABLES REPRESENTANTES</t>
  </si>
  <si>
    <t>SEPT. 18 DE 2017</t>
  </si>
  <si>
    <t>P1.1</t>
  </si>
  <si>
    <t>ACUSO</t>
  </si>
  <si>
    <t>CREAR COMISION ORGANISMOS DE CONTROL</t>
  </si>
  <si>
    <t>ALBERTO CONTRERAS-VEEDOR</t>
  </si>
  <si>
    <t>EMAIL</t>
  </si>
  <si>
    <t>SEPT. 26 DE 2017</t>
  </si>
  <si>
    <t>PENSIONADOS</t>
  </si>
  <si>
    <t>BENJAMIN HERRERA</t>
  </si>
  <si>
    <t>SEPT 26 DE 2017</t>
  </si>
  <si>
    <t>ESPERANZA MORENO GUTIERREZ</t>
  </si>
  <si>
    <t>ANTONIO GUIHUR PORTO</t>
  </si>
  <si>
    <t>SEPT. 25 DE 2017</t>
  </si>
  <si>
    <t>PROPOSICION 015-016-2017</t>
  </si>
  <si>
    <t>DERECHO DE PETICION</t>
  </si>
  <si>
    <t>FRANCISCO JAVIER ECHEVERRY LARA--CANCILLERIA</t>
  </si>
  <si>
    <t>584 586 585</t>
  </si>
  <si>
    <t>CONCILIADORES</t>
  </si>
  <si>
    <t>CONSUELO DAJER JIMENEZ Y OTROS--SANTANDER ROJAS DE LA ROSA--JOSE HECTOR MANJARREZ RUIZ</t>
  </si>
  <si>
    <t>14609--EMAIL</t>
  </si>
  <si>
    <t>PROYECTO DE LEY 55/2014-195-20174S</t>
  </si>
  <si>
    <t>ROCIO LOAIZA MILIAN--CORTE CONSTITUCIONAL</t>
  </si>
  <si>
    <t>NICOLAS ALBEIRO ECHEVERRY ALVARAN</t>
  </si>
  <si>
    <t xml:space="preserve">PROYECTOS </t>
  </si>
  <si>
    <t>RODRIGO ANTONIO ZULUAGA MEJIA-RIO NEGRO ORIENTE DE ANTIOQUIA--CCOA</t>
  </si>
  <si>
    <t>SEPT 20 DE 2017</t>
  </si>
  <si>
    <t>495 496</t>
  </si>
  <si>
    <t>PENSIONADOS DESCUENTO EN SALUD - APENPRI</t>
  </si>
  <si>
    <t xml:space="preserve">JORGE ALBEIRO MARTINEZ CHAVERRA </t>
  </si>
  <si>
    <t>SEPT. 19-20 DE 2017</t>
  </si>
  <si>
    <t>DESCUENTO EN SALUD</t>
  </si>
  <si>
    <t>BENJAMIN HERRERA-MARCO TULIO OSORIO-ORLANDO RESTREPO - ROBINSON EMILIO  MASSO</t>
  </si>
  <si>
    <t>sept. 18 de 2017</t>
  </si>
  <si>
    <t>AVOCA TUTELA SRA DIANA CAROLINA LOPEZ ZULETA CONTRA CAMARA DE REPRESENTANTES CONDECORACION OTORGADA SR JUAN FRANCISCO GOMEZ CERCHAR--11001220400020170241100</t>
  </si>
  <si>
    <t>TUTELA</t>
  </si>
  <si>
    <t>JUAN CARLOS GARRIDO BARRIENTOS TRIBUNAL DE BTA SALA PENAL</t>
  </si>
  <si>
    <t>438 545 546 547 548 549 550 551 552 553 554 555</t>
  </si>
  <si>
    <t>CONCILIDORES PROYECTO DESCUENTO EN SALUD</t>
  </si>
  <si>
    <t>DESCUENTO EN SALUD- PENSIONDOS</t>
  </si>
  <si>
    <t>CESAR AUGUSTO MANOTAS-BUENVENTURA PROSPERO-ALEJANDRO LOPEZ ORTIZ-ESPERANZA AVELLANEDA-EDGARDO HERNANDEZ- JAIME FRANCISCO SALAZAR- MARCO TULIO OSORIO-MONICA ARBOLEDA-HUGO MARIMO-BENJAMIN HERRERA-</t>
  </si>
  <si>
    <t>SEPT. 14 DE 2017</t>
  </si>
  <si>
    <t>592 593</t>
  </si>
  <si>
    <t>PROCURADURIA-ACUSO</t>
  </si>
  <si>
    <t>DEFENSORIA DEL PUEBLO</t>
  </si>
  <si>
    <t>JOSE LUIS OLIVOS GARCIA--PROCESO</t>
  </si>
  <si>
    <t>PROCESO  DE PAZ</t>
  </si>
  <si>
    <t>BELEN SANZ LUQUE ONU MUJERES</t>
  </si>
  <si>
    <t>RTA P1.1-472-2017</t>
  </si>
  <si>
    <t>CONSUELO GONZALEZ</t>
  </si>
  <si>
    <t>COMISIONES CONSTITUCIONALES</t>
  </si>
  <si>
    <t xml:space="preserve">404 524 525 526 527 528 529 530 531 532 533 534 </t>
  </si>
  <si>
    <t>CONCILIADORES A LAS OBJECIONES PRESENTADASPOR PRESIDENCIA DE REPUBLICA</t>
  </si>
  <si>
    <t>DESCUENTO EN SALUD--PENSIONADOS</t>
  </si>
  <si>
    <t>LAWRENCE POLO-MARGARITA HERRERA-PENSIONADOS DE BUCARAMANGA-ALE3JANDRO PINTO VERA-MANUEL ANTONIO PEÑA ROA-JOSE ISAACC RUIZ- SEGURO SOCIALJOSELIN BARRERA-HUMBERTO SALAZAR-ALVARO SEQUERA-ALVARO ANTONIO MOLINA-JUAN CARLOS SIERRA - HERNANDO TIQUE -DARIO GARCIA</t>
  </si>
  <si>
    <t>RTE RENUNCIA DE JULIO ENRRIQUE PALOMO PEREZ</t>
  </si>
  <si>
    <t>PRESIDENCIA DE LA H CAMARA</t>
  </si>
  <si>
    <t>RTE INCAPACIDAD SILVIA CADENA</t>
  </si>
  <si>
    <t>SEPT. 22 DE 2017</t>
  </si>
  <si>
    <t>544 594</t>
  </si>
  <si>
    <t>NULIDAD REESTBLECIMIENTO DEL DERECHO -PROCESO 11001333501620130004600--ROSALBA CARVAJAL PRIMA TECNICA</t>
  </si>
  <si>
    <t>CATALINA DIAZ VARGAS CONSEJO SUPERIOR DE LA ADJUDICATURA</t>
  </si>
  <si>
    <t>14403--14755</t>
  </si>
  <si>
    <t>SEPT. 22--28 DE 2017</t>
  </si>
  <si>
    <t>568 569</t>
  </si>
  <si>
    <t>SOLICITA ESPACIO</t>
  </si>
  <si>
    <t>GABRIEL SANTOS-PRESIDENTE ASOCIARTES</t>
  </si>
  <si>
    <t>580 581 588</t>
  </si>
  <si>
    <t>BANCO DE LA REPUBLICA-ACUSO</t>
  </si>
  <si>
    <t>LUCI GARCIA--LA GRAN AMERICA</t>
  </si>
  <si>
    <t>REPRESENTANTE POR LOS EMPLEADOS</t>
  </si>
  <si>
    <t>MILDRED VILLAREAL</t>
  </si>
  <si>
    <t>SENADO DE LA REPUBLICA</t>
  </si>
  <si>
    <t>DEUDA</t>
  </si>
  <si>
    <t>NATHALIE MICHAUD DE LA UIP</t>
  </si>
  <si>
    <t>GUSTAVO PÁEZ ESCOBAR</t>
  </si>
  <si>
    <t>DENUNCIAS CONTRA PRESIDENTE DE LA REPUBLICA</t>
  </si>
  <si>
    <t>MARCO TULIO GARZON ALVAREZ</t>
  </si>
  <si>
    <t>SEPT. 15 DE 2017</t>
  </si>
  <si>
    <t>INVITACION</t>
  </si>
  <si>
    <t>JORGE OCTAVIO RAMIREZ--CONSEJO DE ESTADO</t>
  </si>
  <si>
    <t>AGOSTO 22de 2017</t>
  </si>
  <si>
    <t>NOMBRAMIENTO COMISION ACCIDENTAL LEY 170-2016</t>
  </si>
  <si>
    <t>ORLANDO RESTREPO -ROBINSON EMILIO MASSO</t>
  </si>
  <si>
    <t>PROYECTO QUE BENEFICIE INTERNO DE CARCELES</t>
  </si>
  <si>
    <t>JUAN CARLOS MILLAN GOMEZ</t>
  </si>
  <si>
    <t>CONDECORACIONES</t>
  </si>
  <si>
    <t>MIGUEL ANGEL BARRETO</t>
  </si>
  <si>
    <t>OFICINA DE PROTOCOLO</t>
  </si>
  <si>
    <t>INSTITUTO DE YOPAL</t>
  </si>
  <si>
    <t>JORGE CAMILO ABRIL TARACHE</t>
  </si>
  <si>
    <t>p1.1</t>
  </si>
  <si>
    <t>INSTITUTO EL PROGRESO</t>
  </si>
  <si>
    <t>ANGELO ANTONIO VILLAMIL BENAVIDES</t>
  </si>
  <si>
    <t>INVITACION 4 /12/2017</t>
  </si>
  <si>
    <t>EMBAJADA FEDERACION DE RUSIA</t>
  </si>
  <si>
    <t>JORGE H. BOTERO - FASECOLDA</t>
  </si>
  <si>
    <t>AGOSTO 21 2017</t>
  </si>
  <si>
    <t>INCLUSION ORDEN DEL DIA ACTO LEGISLATIVO 012/17</t>
  </si>
  <si>
    <t>GUILLERMO RIVERA FLOREZ--MININTERIOR</t>
  </si>
  <si>
    <t>PERMISO</t>
  </si>
  <si>
    <t>MARIA FERNANDA CABAL</t>
  </si>
  <si>
    <t>P1,1</t>
  </si>
  <si>
    <t>HR EN COMISION -DESCUENTO EN SALUD</t>
  </si>
  <si>
    <t>JOHN JAIRO DIAZ  GAVIRIA CDP</t>
  </si>
  <si>
    <t>PENSIONADOS DESCUENTO EN SALUD</t>
  </si>
  <si>
    <t>LUZ MILA BARRERA DE GOMEZ-BEATRIZ MONTENEGRO</t>
  </si>
  <si>
    <t>SOLICITA ESPACIO SALON ELIPTICO</t>
  </si>
  <si>
    <t>FIDELIA RUBIANO SANCHEZ--JOSE MANUEL MAESTRE BELLO</t>
  </si>
  <si>
    <t>483 484 485</t>
  </si>
  <si>
    <t>ASOCIACION DE JUBILADOS DEL ENTE TERRITORIAL-COTIZACION MENSUAL--ASOPEMVAPUP</t>
  </si>
  <si>
    <t>MARTIN ALONSO GOMEZ CADAVID Y OTROS</t>
  </si>
  <si>
    <t>SE RADICA CONSEJO NACIONAL ELECTORAL ALEXANDER VEGA ROCHA</t>
  </si>
  <si>
    <t>ACLARACION DE LA RESOLUCION -1425-05-07-2017 Y EXPEDICION DE CERTIFICACION ART. 278-L5/92</t>
  </si>
  <si>
    <t>PRESIDENTE DA H.CAMARA</t>
  </si>
  <si>
    <t>AGOSTO 10 DE 2017</t>
  </si>
  <si>
    <t>PROPOSICION -QUE SE APLACE LA PLENARIA</t>
  </si>
  <si>
    <t>MARIO ALBERTO CASTAÑO-ALVARO LOPEZ GIL</t>
  </si>
  <si>
    <t>SEPT 19 DE 2017</t>
  </si>
  <si>
    <t>INDEMNIZACION SUSTITUTIVA-JORGE TAMARA SAMUDIO</t>
  </si>
  <si>
    <t>JORGE ELIECER TRUJILLO CASTILLO -UGPP</t>
  </si>
  <si>
    <t>SEPT. 11 DE 2017</t>
  </si>
  <si>
    <t>20/09/201</t>
  </si>
  <si>
    <t>SE RADICA CORTE CONSTITUCIONA MARTHA VICTORIA SACHICA</t>
  </si>
  <si>
    <t>SOLICITA NOMBRES CON NUMEROS DE CEDULA QUE HAN EJERCIDO ACCION PUBLICA</t>
  </si>
  <si>
    <t>PRESIDENTE DE LA H. CAMARA</t>
  </si>
  <si>
    <t>SEPT. 20 DE 2017</t>
  </si>
  <si>
    <t>ACTOR CAMILO ARAQUE BLANCO-11001032500020120056800</t>
  </si>
  <si>
    <t>WILLIAM MORENO MORENO</t>
  </si>
  <si>
    <t>SEPT. 21 DE 2017</t>
  </si>
  <si>
    <t>RURAL EL HATILLO</t>
  </si>
  <si>
    <t>IVAN DARIO AGUDELO</t>
  </si>
  <si>
    <t>488 489</t>
  </si>
  <si>
    <t>HR CASANARE- ACUSO</t>
  </si>
  <si>
    <t>HABITANTES DEL MUNICIPIO DEL CASANARE</t>
  </si>
  <si>
    <t>RAFAEL PASTRANA</t>
  </si>
  <si>
    <t>SALUD Y PENSIONADOS</t>
  </si>
  <si>
    <t>CONFORMAR COMISION ACCIDENTAL</t>
  </si>
  <si>
    <t>SEPT. 16 DE 2017</t>
  </si>
  <si>
    <t>SEGUIMIENTO ORGNISMOS DE CONTROL</t>
  </si>
  <si>
    <t>FERNANDO LOPEZ</t>
  </si>
  <si>
    <t>SEPT.08 DE 2017</t>
  </si>
  <si>
    <t>SEPT. 05 DE 2017</t>
  </si>
  <si>
    <t>ROBERTO MEDELLIN</t>
  </si>
  <si>
    <t>SEPT. 19 DE 2017</t>
  </si>
  <si>
    <t>COMENTARIOS P- LEY 290-2017C-118-2016S</t>
  </si>
  <si>
    <t>CRISTINA ARANGO OLAYA--MINHACIENDA</t>
  </si>
  <si>
    <t>CONSIDERACIONES  MINHACIENDA-ICETEX</t>
  </si>
  <si>
    <t>OFICINA DE INFORMACIÓN Y PRENSA</t>
  </si>
  <si>
    <t>LEYES DEL MUNDO</t>
  </si>
  <si>
    <t>SEBASTIAN CARDONA SIERRA</t>
  </si>
  <si>
    <t>472 473 474</t>
  </si>
  <si>
    <t>COMISIONES III Y IV - ACUSO</t>
  </si>
  <si>
    <t>P-LEY 156-2017 PRESUPUESTO</t>
  </si>
  <si>
    <t>ALEJANDRO MARTINEZ VILLEGAS --GASNOVA</t>
  </si>
  <si>
    <t>CREAR GRUPO DE PARLAMENTO DE AMISTAD DEL PERU</t>
  </si>
  <si>
    <t>EFRAIN ANTONIO TORRES MONSALVO--ANA PAOLA AGUDELO- COMISION II</t>
  </si>
  <si>
    <t>475 481</t>
  </si>
  <si>
    <t>PROYECTO DE LEY 170-2016,,PENSIONADOS</t>
  </si>
  <si>
    <t>HUMBERTO PINZON CASTRO--ASPEN BANBOG</t>
  </si>
  <si>
    <t>TRAMITE PONENCIA 018-2016 COMISION III</t>
  </si>
  <si>
    <t xml:space="preserve">LEONOR MORENO RUIZ </t>
  </si>
  <si>
    <t>PERMISOS</t>
  </si>
  <si>
    <t xml:space="preserve">KAREN VIOLETTE CURE </t>
  </si>
  <si>
    <t>429 430</t>
  </si>
  <si>
    <t>OFICINA DE CONTROL INTERNO</t>
  </si>
  <si>
    <t xml:space="preserve">PLAN ANUAL </t>
  </si>
  <si>
    <t xml:space="preserve">AVANCES PLAN ANTICORRUPCION Y MAPA DE RIESGOS </t>
  </si>
  <si>
    <t>PRESIDENCIA DE LA H,CAMARA</t>
  </si>
  <si>
    <t>COMISIONES LEGALES</t>
  </si>
  <si>
    <t>INFORMES</t>
  </si>
  <si>
    <t>FERNANDO CARRILLO FLOREZ</t>
  </si>
  <si>
    <t>LUIS C. VILLEGAS-MINDEFENSA</t>
  </si>
  <si>
    <t>MARIA EUGENIA  TRIANA VARGAS</t>
  </si>
  <si>
    <t>SEPT.15/2017</t>
  </si>
  <si>
    <t>CITACION A DEBATE</t>
  </si>
  <si>
    <t>HARRY GIOVANNY GONZALEZ</t>
  </si>
  <si>
    <t>AGOST. 10/2017</t>
  </si>
  <si>
    <t>128--400</t>
  </si>
  <si>
    <t>SECRETARIA GRAL DA RTA CON P1.1-128-2017 - RTE  CONSEJO NACIONAL ELECTORAL</t>
  </si>
  <si>
    <t>ACLARACION DE LA RESOLUCION 1425 -2017  ALEXANDER VEGA ROCHA -CONSEJO NACIONAL ELECTORAL--VOTACION DE AFROS</t>
  </si>
  <si>
    <t>SEP 19/2017</t>
  </si>
  <si>
    <t>MARIA ANGELA HOLGUIN MINISTRA RELACIONES EXTERIORES</t>
  </si>
  <si>
    <t>PROBLEMÁTICA POLITICA DE VENEZUELA</t>
  </si>
  <si>
    <t>PRESIDENCI DE LA H CAMARA</t>
  </si>
  <si>
    <t>FUNDACION CULTURA MALAGANA</t>
  </si>
  <si>
    <t>ELBERT DIAZ LOZANO</t>
  </si>
  <si>
    <t>INST. EDUCATIVA DON QUIJOTE</t>
  </si>
  <si>
    <t>445 563</t>
  </si>
  <si>
    <t>SOLICITUD DE CUMPLIMIENTO SANCION DISCIPLINARIA  MARTHA PATRICIA VELLALBA  HODWALKER PERDIDA DE INVESTIDURA</t>
  </si>
  <si>
    <t>ALVARO FILOMELA GIUSEPPE SANCHEZ--FUNDACION MAGDALENA</t>
  </si>
  <si>
    <t>AGOSTO 23 DE 2017</t>
  </si>
  <si>
    <t>SOLICITA AUTENTICAR FIRMA DEL PRESIDENTE PARA DAR PODER AL SR DELAIN ALFONSO ARIAS DE LA CRUZ</t>
  </si>
  <si>
    <t>MARIA DEL CARMEN JIMENEZ</t>
  </si>
  <si>
    <t>EDWAR LUIS BENJUMEA</t>
  </si>
  <si>
    <t>EXCUSA MEDICA</t>
  </si>
  <si>
    <t>INASISTENCIA</t>
  </si>
  <si>
    <t>RAFAEL ELIZALDE GOMEZ</t>
  </si>
  <si>
    <t>RTA DERECHO DE PETICION EFRAIN OLARTE</t>
  </si>
  <si>
    <t>ANULA ENVIO-ARCHIVO</t>
  </si>
  <si>
    <t>SOLICITA ANUNCIO DE PROYECTO</t>
  </si>
  <si>
    <t>ALIRIO URIBE Y OTROS</t>
  </si>
  <si>
    <t>ALVARO GUSTAVO ROSADO</t>
  </si>
  <si>
    <t>ACUSO COPIA ADRIANA</t>
  </si>
  <si>
    <t>PRESTAMOS CON ICETEX</t>
  </si>
  <si>
    <t>LEON AUGUSTO RODRIGUEZ MUÑOZ</t>
  </si>
  <si>
    <t>432 433</t>
  </si>
  <si>
    <t>CONTRALORIA --ACUSO</t>
  </si>
  <si>
    <t>MECANISMOS DE CONTROL SOCIAL</t>
  </si>
  <si>
    <t>JHON MOLINA</t>
  </si>
  <si>
    <t>EMAIL--15652</t>
  </si>
  <si>
    <t>SEPT. 19 Y OCT. 12 DE 2017</t>
  </si>
  <si>
    <t>DR MERCHAM</t>
  </si>
  <si>
    <t>ACTIVIDAD LITIGIOSA PRIMER SEMESTRE</t>
  </si>
  <si>
    <t>LUIS GUILLERMO VELEZ CABRERA--AGENCIA JURIDICA DEL ESTADO</t>
  </si>
  <si>
    <t>UAC CAPACITACION PROTECCION DATOS</t>
  </si>
  <si>
    <t>ANUNCIO PROYECTO DE ACTO LEGISLATIVO 012-2017 UNA REFORMA POLITICA ELECTORAL UNA PAZ ESTABLE Y DURADERA</t>
  </si>
  <si>
    <t>RTE CONCEPTO JURIDICO PROCESO DE CONTRATOS</t>
  </si>
  <si>
    <t>PAMELA A. LOZANO</t>
  </si>
  <si>
    <t>RTA A SOLICITUD CAJA MENOR</t>
  </si>
  <si>
    <t>MABEL CRISTINA MELO</t>
  </si>
  <si>
    <t>DIVISION FINANCIERA Y PRESUPUESTO</t>
  </si>
  <si>
    <t>PRESUPUESTO 2018</t>
  </si>
  <si>
    <t>EFRAIN OLARTE OLARTE</t>
  </si>
  <si>
    <t>SOLICITA RECURSOS</t>
  </si>
  <si>
    <t>CARLOS JAVIER MOSQUERA UNIV. DISTRITAL FRNCISCO JOSE DE CALDAS</t>
  </si>
  <si>
    <t>CONTRATOS PRESTACION SERVICIOS</t>
  </si>
  <si>
    <t>RTE COPIA TUTELA AL ALCALDE DE BOGOTA LOCALIDAD DE TUNJUELITO</t>
  </si>
  <si>
    <t>RICARDO JIMENEZ CALDERON</t>
  </si>
  <si>
    <t>478 479</t>
  </si>
  <si>
    <t>ELBERT DIAZ LOZANO  AREAS METROPOLITANAS--ACUSO</t>
  </si>
  <si>
    <t>AREAS METROPOLITANAS</t>
  </si>
  <si>
    <t>SEPT.15 DE 2017</t>
  </si>
  <si>
    <t>SOLICITA SE LE INFORME DEMORA DE POSECION DE VANESSA MENDOZA</t>
  </si>
  <si>
    <t>DANIEL PALCIO MURILLO</t>
  </si>
  <si>
    <t xml:space="preserve">DOCTOR DELAIN ALFONSO ARIAS DE LA CRUZ  DE DIVISION JURIDICA DA RTA AL CONSEJO DE ESTADO </t>
  </si>
  <si>
    <t>HERIBERTO ARRECHEA CONTRA VANESSA ALEXNDRA MENDOZA BUSTOS 11001032800020170003100</t>
  </si>
  <si>
    <t>426 542</t>
  </si>
  <si>
    <t>CONCILIADORES - ACUSO</t>
  </si>
  <si>
    <t xml:space="preserve">RTE OFICIO VICTORIA GONZALEZ </t>
  </si>
  <si>
    <t>CONCILIADORES-ACUSO</t>
  </si>
  <si>
    <t>ALVARO SRMIENTO VELANDIA - ANPILLANTAS PENSIONADOS</t>
  </si>
  <si>
    <t>CONSIDERACIONES INFORME DE PONENCIA P- LEY 191-2016 C</t>
  </si>
  <si>
    <t>andres mauricio velasco martinez-minhacienda</t>
  </si>
  <si>
    <t>RTE OFICIO MARIANO LUIS SALINAS</t>
  </si>
  <si>
    <t>JORGE HUMBERTO MANTILLA</t>
  </si>
  <si>
    <t>421 422</t>
  </si>
  <si>
    <t>HR-ACUSO</t>
  </si>
  <si>
    <t>RECORTE PRESUPUESTL PARA LA CULTURA</t>
  </si>
  <si>
    <t>VENUS ALBEIRO SILVA GOMEZ CONCEJAL DE BOGOTA</t>
  </si>
  <si>
    <t>423 538 540</t>
  </si>
  <si>
    <t>TELESFORO PEDRAZA  ACUSO</t>
  </si>
  <si>
    <t>PENSIONADOS SN JOSE DE CUCUTA</t>
  </si>
  <si>
    <t>JESUS NAVARRO OYOLA</t>
  </si>
  <si>
    <t>INSIDENTE DESACATO POR LA SRA CAROLINA SANTAMARIA PEREZ CONTRA CAROLINA CARRILLO ABSTENCION DE SANCIONAR</t>
  </si>
  <si>
    <t>ALBERTO BERMUDEZ MOLINA--TRIBUNAL DE ARMENIA</t>
  </si>
  <si>
    <t>INST. EL PROGRESO</t>
  </si>
  <si>
    <t>DESCUENTO EN SALUD PENSIONADOS</t>
  </si>
  <si>
    <t>HENRY LARA VILLAMIL--VIRGINIA ACOSTA--ANEP</t>
  </si>
  <si>
    <t>REUNION SUBCOMISION TECNICA DE MORALIZCION</t>
  </si>
  <si>
    <t>GABRIEL CIFUENTES --PRESIDENCIA DE LA REPUBLICA</t>
  </si>
  <si>
    <t>SEPT.14 DE 2017</t>
  </si>
  <si>
    <t>DIVISION DE SERVICIOS</t>
  </si>
  <si>
    <t>SOLICITA CASSETTES PARA  GRABACIONES</t>
  </si>
  <si>
    <t>DIEGO FERNANDO MONROY</t>
  </si>
  <si>
    <t>DESIGNAN AL SR CARLOS AURELIO MERCXHAM DAÑO ANTIJURIDICO</t>
  </si>
  <si>
    <t>DAÑO ANTIJURIDICO 2018</t>
  </si>
  <si>
    <t>405 538</t>
  </si>
  <si>
    <t>CEFERINO SERRNO VARGAS</t>
  </si>
  <si>
    <t>INVITACION NUEVA YORK</t>
  </si>
  <si>
    <t>FEDERICO HOYOS</t>
  </si>
  <si>
    <t>NUBIA NOVA CORTE SUPREMA</t>
  </si>
  <si>
    <t>RETIRO DE RECONOCIMIENTO AL SR JUAN FRANCISCO GOMEZ CERCHAR</t>
  </si>
  <si>
    <t>SEPT.13 DE 2017</t>
  </si>
  <si>
    <t>388 502 503 504 505 506 507 509 510 511 512 513 515 516 517 518</t>
  </si>
  <si>
    <t>POENETES --ACUSO</t>
  </si>
  <si>
    <t>COTIZACION MENSUAL</t>
  </si>
  <si>
    <t>ISIDRO PUENTES ROJAS  CARLOS MOLINA-JOSE GOMEZ-ENRRIQUE SERRANO-BENJAMIN HERRERA-JUAN DE JESUS NTOLINEZ-PENSIONADO CODENSA - CUEDUCTO Y OTROS BUCARAMANGA</t>
  </si>
  <si>
    <t>AGOSTO 29 DE 2017</t>
  </si>
  <si>
    <t>DR RODRIGO LARA SOLICITA PERMISO  CONFERENCIAS DERECHOS POLITICOS DE LA MUJER</t>
  </si>
  <si>
    <t xml:space="preserve">PRESIDENCIA HC </t>
  </si>
  <si>
    <t>RTE A DIVISION DE PERSONAL INCAPCIDAD DE SILVIA CADENA</t>
  </si>
  <si>
    <t>NEGO TUTELA DANIL ROMAN VELANDIA --Y OTROS</t>
  </si>
  <si>
    <t>NUBIA YOLANDA NOVA GARCIA-CORTE SUPREMA</t>
  </si>
  <si>
    <t>406 407</t>
  </si>
  <si>
    <t>APOYO PROYECTO DE LEY 271-17</t>
  </si>
  <si>
    <t>JAN CREAMER--ADI</t>
  </si>
  <si>
    <t>ALVAR A. SEQUERA--ALVARO ANTONIO MOLINA CAMEJO-JUAN CARLOS SIERRA DIAZ</t>
  </si>
  <si>
    <t>JUAN FELIPE LEMUS</t>
  </si>
  <si>
    <t>RELACION DE TIQUETES</t>
  </si>
  <si>
    <t>405 537</t>
  </si>
  <si>
    <t>JORGE BENITO SANCHEZ--JULIO ENRIQUE DIAZ-COPECUNDI</t>
  </si>
  <si>
    <t>REUNION EMBAJADORES DE COLOMBIA--COREA</t>
  </si>
  <si>
    <t>EFRAIN TORRES MONSALVO - ANA PAOLA AGUDELO GARCIA COMISION II</t>
  </si>
  <si>
    <t>RENUNCIA DESIGNACION PARA RENDIR INFORME PROYECTO DE LEY 104-2015C</t>
  </si>
  <si>
    <t>SISTEMA GENERAL DE REGALIAS</t>
  </si>
  <si>
    <t>JUAN FELIPE QUINTERO VILLA</t>
  </si>
  <si>
    <t>398 399</t>
  </si>
  <si>
    <t>PENSIONES CIENCIA Y CULTURA</t>
  </si>
  <si>
    <t>405  536</t>
  </si>
  <si>
    <t>PENSIONADOS ORGANIZADOS</t>
  </si>
  <si>
    <t>QUIM BOIX -FEDERACION SINDICAL MUNDIAL</t>
  </si>
  <si>
    <t>FORO--CONVERSATORIO DE MUJERES</t>
  </si>
  <si>
    <t>LUZ ADRIANA MORENO</t>
  </si>
  <si>
    <t xml:space="preserve">CORRUPCION </t>
  </si>
  <si>
    <t>AUDITORES CIUDADANOS--JUAN CARLOS GRANADOS</t>
  </si>
  <si>
    <t>SEPT. 03 DE 2017</t>
  </si>
  <si>
    <t>MUNICIPIO GIRON SANTANDER  TRANSPORTE PUBLICO</t>
  </si>
  <si>
    <t>FELIPE MOLINA VARGAS</t>
  </si>
  <si>
    <t>JULIAN EDUARDO POLANIA</t>
  </si>
  <si>
    <t>SEPT. 12 DE 2017</t>
  </si>
  <si>
    <t>INGRESO AL CONGRESO A LA PLENARIA</t>
  </si>
  <si>
    <t>JUAN MANUEL VALDES BARCHA--PRESIDENCIA DE LA REPUBLICA ASUNTOS POLITICOS</t>
  </si>
  <si>
    <t>345 346</t>
  </si>
  <si>
    <t>SOLICITA INFORMACION DE PONENCIAS</t>
  </si>
  <si>
    <t>HERNANDO NGARITA CARVJAL--XENDERO CUCUTA NORTE SANTANDER</t>
  </si>
  <si>
    <t>AGOSTO 30 DE 2017</t>
  </si>
  <si>
    <t>GUILLERMO ABEL RIVERA FLOREZ</t>
  </si>
  <si>
    <t>LEY 1864 CAPACITACION JUNTAS ACCION COMUNAL</t>
  </si>
  <si>
    <t>RAFAEL LANDAETA  GAITAN</t>
  </si>
  <si>
    <t>REGALOS VISITAS PROTOCOLARIAS</t>
  </si>
  <si>
    <t>PRESIDENCIA DE LA HC</t>
  </si>
  <si>
    <t>SEPT. 13 DE 2017</t>
  </si>
  <si>
    <t>SOLICITUD DE PROYECTO--MECANISMOS DE COMUNICACIÓN</t>
  </si>
  <si>
    <t>PRESIDENCIA DE HC DR RODRIGO LARA</t>
  </si>
  <si>
    <t>CORONEL JORGE RICARDO HERNANDEZ</t>
  </si>
  <si>
    <t>ARGENIS VELASQUEZ</t>
  </si>
  <si>
    <t>385 386</t>
  </si>
  <si>
    <t>OBSERVACIONES CIUDADANS TERNAS COMISION NACIONAL DISCIPLINA JUDICIL</t>
  </si>
  <si>
    <t>JUAN CARLOS CALDERON ESPAÑA--VEEDURIA NACIONAL</t>
  </si>
  <si>
    <t>CERTIFICACION DE LABORES</t>
  </si>
  <si>
    <t>VIRGILIO FARFAN</t>
  </si>
  <si>
    <t>INGRESO AL CONGRESO DE LA ESAP SAN JOSE DEL GUAVIARE</t>
  </si>
  <si>
    <t>ALEXANDER GARCIA RODRIGUEZ</t>
  </si>
  <si>
    <t>EMBAJADA DE CHINA</t>
  </si>
  <si>
    <t>RODRIGO LARA</t>
  </si>
  <si>
    <t>29/09/17 - 10/10/17</t>
  </si>
  <si>
    <t>570 653</t>
  </si>
  <si>
    <t>ORDENAR AUDIENCIA POR LA MESA DIRECTIVA</t>
  </si>
  <si>
    <t xml:space="preserve">OMAR ENRRIQUE FERNANDEZ ARIAS--ASAMBLEA DPATAL SAN JOSE DEL GUAVIARE </t>
  </si>
  <si>
    <t>13591-15288</t>
  </si>
  <si>
    <t>SEPT. 12 Y OCT. 10- DE 2017</t>
  </si>
  <si>
    <t>RTA P1.1-216-17</t>
  </si>
  <si>
    <t>JUBER DARIO ARIZA RUEDA PROCURADURIA</t>
  </si>
  <si>
    <t>S-GRAL DA RESPUESTA AL OFICIO</t>
  </si>
  <si>
    <t>SOLICITA RTA A LA SOLICITUD DE INGRESO AL CONGRESO--JEYSON ANDRES FORERO SIERRA-OSCAR JAVIER MIRANDA -JUAN SEBASTIAN CANO</t>
  </si>
  <si>
    <t>JUAN ENRIQUE BEDOYA ESCOBAR  CONSEJO DE ESTADO</t>
  </si>
  <si>
    <t>SG-2.1701-17</t>
  </si>
  <si>
    <t>PATRIMONIO CULTURAL  EL PIBE VLDERRAMA</t>
  </si>
  <si>
    <t>CARLOS EL PIBE VALDERRAMA</t>
  </si>
  <si>
    <t>416 417 437</t>
  </si>
  <si>
    <t>HR ATENOR DURAN CARRILLO-ACUSO</t>
  </si>
  <si>
    <t>PATRIMONIO CULTURAL  EL PIBE VALDERRAMA</t>
  </si>
  <si>
    <t>LUIS ALBERTO RIASCOS ROJAS Y OTROS FIRMANTES</t>
  </si>
  <si>
    <t>ESCULTOR MONUMENTO EL PIBE VLDERRAMA</t>
  </si>
  <si>
    <t>AMILKAR ARIZA</t>
  </si>
  <si>
    <t>SINDICATO</t>
  </si>
  <si>
    <t>PERMISO AL SINDICATO</t>
  </si>
  <si>
    <t xml:space="preserve">  1 CARTILLA  APOYO TECNICO AL CONGRESO PRESUPUESTO</t>
  </si>
  <si>
    <t>GLORIA AMPARO ALONSO MASMELA-CONTRALORIA</t>
  </si>
  <si>
    <t>INCAPACIDAD MEDICA</t>
  </si>
  <si>
    <t xml:space="preserve">LINA MARIA BARRERA </t>
  </si>
  <si>
    <t>383 384</t>
  </si>
  <si>
    <t>FISCALIA --ACUSO</t>
  </si>
  <si>
    <t>AYUDA RED UNIDOS POBREZA EXTREMA</t>
  </si>
  <si>
    <t>GLORIA MONDRAGON RESTREPO--ANSPE</t>
  </si>
  <si>
    <t>CONTRA ALVARO GUSTAVO ROSADO Y MESA DIRECTIVA</t>
  </si>
  <si>
    <t>RTE TUTELA  GUSTAVO ADOLFO PRADO CARDONA CONTRA HC --RAD 25000234100020170140200</t>
  </si>
  <si>
    <t>389 519</t>
  </si>
  <si>
    <t>CONCILIADORES REGIMEN CONTRIBUTIVO HR TELESFORO PEDRZ -CARLOS ABRAHAM JIMENEZ--ACUSO</t>
  </si>
  <si>
    <t>COMENTARIOS  PRIMER DEBATE ACTO LEGISLATIVO-37-2017C</t>
  </si>
  <si>
    <t>ESTA LA RESPUESTA P1.1-389-2017</t>
  </si>
  <si>
    <t>LE QUITAN SUBSIDIOS ADULTOS MAYORES</t>
  </si>
  <si>
    <t>LUIS ALBERTO PERILLA GALINDO</t>
  </si>
  <si>
    <t>SOLICITA DESEREDAR A UN HIJO WISON RICARDO PLAZAS</t>
  </si>
  <si>
    <t>YOLANDA ESPINEL DE PLAZAS</t>
  </si>
  <si>
    <t>DESIGNACION CONCILIACION DE PROYECTO  ACTO LEGISLATIVO 15-2017 C -04-2017 S</t>
  </si>
  <si>
    <t>376 377 378</t>
  </si>
  <si>
    <t>PROYECTO DE LEY QUE BUSCA ELIMINAR CORRIDA DE TOROS</t>
  </si>
  <si>
    <t>LORENZO CALDERON JARAMILLO</t>
  </si>
  <si>
    <t>CONCILIADORES REGIMEN CONTRIBUTIVO HR TELESFORO PEDRZ -CARLOS ABRAHAM JIMENEZ-ACUSO</t>
  </si>
  <si>
    <t>JOHN JAIRO DIAZ GAVIRIA -ASOCIACION DE PENSIONADOS  ANPISS</t>
  </si>
  <si>
    <t>T--2017-00609-00 ACTOR CARLOS OMAR CASTRILLON TOVAR CONTRA JUZGADO 32</t>
  </si>
  <si>
    <t>CARLOS ALBERTO URIBE VILLEGAS--TRIBUNAL BTA</t>
  </si>
  <si>
    <t>PROYECTO DE LEY 084-2016C - OBSERVACIONES DE ARTICULOS</t>
  </si>
  <si>
    <t xml:space="preserve">RAFAEL ANTONIO DUEÑAS DAZA--FERROVIARIOS </t>
  </si>
  <si>
    <t>CONDECORACION EN LA PLENARIA</t>
  </si>
  <si>
    <t>OLGA LUCIA VELASQUEZ NIETO</t>
  </si>
  <si>
    <t>308 309 310</t>
  </si>
  <si>
    <t>REGIMEN CONTRIBUTIVO</t>
  </si>
  <si>
    <t xml:space="preserve">COMITÉ IMPULSO DE ASOCICIONES PENSIONADOS DE COLOMBIA--LUIS GOMEZ GOMEZ-GUSTAVO LOPEZ </t>
  </si>
  <si>
    <t>SOLICITA PERMISO</t>
  </si>
  <si>
    <t>APOYO TECNICO AL CONGRESO</t>
  </si>
  <si>
    <t>ALVARO RUIZ CASTRO-CONTRALORIA</t>
  </si>
  <si>
    <t>297 298</t>
  </si>
  <si>
    <t>ANONIMO</t>
  </si>
  <si>
    <t>SALUD</t>
  </si>
  <si>
    <t>DE TODO Y DE TODAS PARTES</t>
  </si>
  <si>
    <t>INDIGNADOS CON LA CORRUPCION</t>
  </si>
  <si>
    <t>31/08/20127</t>
  </si>
  <si>
    <t>JOSE CRUZ</t>
  </si>
  <si>
    <t>AGRADECE</t>
  </si>
  <si>
    <t>EULISE SANTANILLA RAMIREZ</t>
  </si>
  <si>
    <t>DESIGNACION COMISION ACCIDENTAL</t>
  </si>
  <si>
    <t>JORGE FORERO PRESIDENTE CAUPEC</t>
  </si>
  <si>
    <t>RTA A JOSE FREDDY MOSQUERA</t>
  </si>
  <si>
    <t>JUAN PABLO DIAZ GRANDOS--MINHAGRICULTURA</t>
  </si>
  <si>
    <t>434 435</t>
  </si>
  <si>
    <t>P-LEY RESTITUCION DE TIERRAS</t>
  </si>
  <si>
    <t>CARLOS HERNANDO PUERTO QUIROGA</t>
  </si>
  <si>
    <t>RTE COMENTRIOS P1,1-110-10</t>
  </si>
  <si>
    <t>RTA P1.1-217-17</t>
  </si>
  <si>
    <t>CRLOS ALFONSO NEGRETTE-DEFENSORIA DEL PUEBLO</t>
  </si>
  <si>
    <t>CANDIDATOS CIDENAL</t>
  </si>
  <si>
    <t>NICACIO DE JESUS MARTINEZ--ESCUELA SUPERIOR DE GUERRA</t>
  </si>
  <si>
    <t>T- 74689--ACTOR DIN MILENA MESA VELASQUEZCONTRA EL CONGRESO</t>
  </si>
  <si>
    <t>FANNY ESPERANZA VELASQUEZ CAMACHO--CORTE SUPREMA</t>
  </si>
  <si>
    <t xml:space="preserve">RTE PROPOSICION 147-2017 APROBADA </t>
  </si>
  <si>
    <t xml:space="preserve">YESID SANCHEZ MUNICIPIO DE GARZON </t>
  </si>
  <si>
    <t>PERDIDA DE INVESTIDURA ACTOR FABIO MAURICIO OCHOA QUIÑONEZ-CONTRA MANUEL ANTONIO CAREBILLA CUELLAR</t>
  </si>
  <si>
    <t>JUAN EMRRIQUE BEDOYA ESCOBAR CONSEJO ESTADO</t>
  </si>
  <si>
    <t>RTA OFICIO ALBERTO CONTRERAS</t>
  </si>
  <si>
    <t>ESPACIO  PARA RENDICION DE CUENTAS</t>
  </si>
  <si>
    <t>NESTOR HUMBERTO MARTINEZ NEIRA --FISCALIA</t>
  </si>
  <si>
    <t>SEPT. 18 /2017</t>
  </si>
  <si>
    <t>418 419 420 436</t>
  </si>
  <si>
    <t>MARIA ANGELA HOLGUIN MINISTRA RELACIONES EXTERIORES  ACUSO Y HR NORTE DE SANTANDER</t>
  </si>
  <si>
    <t>REQUIERE URGENTE ZONAS DE FRONTERAS POR EL GOBIERNO VENEZOLANO PROPOSICION 001-2017--CONCEJO MUNICIPAL DE CUCUTA</t>
  </si>
  <si>
    <t xml:space="preserve">MONICA PATRICIA VANEGAS--SANDRA YANETH ROA VELASCO </t>
  </si>
  <si>
    <t>UNIDAD DE ATENCIÓN CIUDADANA</t>
  </si>
  <si>
    <t>Y OTROS HR SOLICITAN PROTECCION COMUNIDADES NEGRAS</t>
  </si>
  <si>
    <t>NILTON CORDOBA MANYOMA</t>
  </si>
  <si>
    <t>SEPT. 06 DE 2017</t>
  </si>
  <si>
    <t>NOTIFICACION RESOLUCION 1608-2017</t>
  </si>
  <si>
    <t>SILVIO CARRASQUILLA</t>
  </si>
  <si>
    <t>RTA D PETICION RAYMOND SMITH PALOMEQUE</t>
  </si>
  <si>
    <t>ACUSO RECIBIDO</t>
  </si>
  <si>
    <t>RTA OFICIO HUGO ARENAS</t>
  </si>
  <si>
    <t>OSCAR FERNANDO JIMENEZ</t>
  </si>
  <si>
    <t>RTA A NOTIFICACION</t>
  </si>
  <si>
    <t>FEDERACION COLOMBIANA DE MUNICIPIOS</t>
  </si>
  <si>
    <t>GILBERTO TORO GIRALDO</t>
  </si>
  <si>
    <t>COMENTARIOS  PRIMER DEBATE ACTO LEGISLATIVO</t>
  </si>
  <si>
    <t>OBSERVACIONES ACTA DE INFORME GESTION  2016-2017</t>
  </si>
  <si>
    <t>RAUL GAITAN GARCIA</t>
  </si>
  <si>
    <t>RECURSO DE REPOSICION  RESOLUCION 1595-2017</t>
  </si>
  <si>
    <t>TAMESIS ANTIOQUIA</t>
  </si>
  <si>
    <t>GERMAN BLANCO ALVAREZ</t>
  </si>
  <si>
    <t>AUDIENCIA PUBLICA</t>
  </si>
  <si>
    <t>362 363</t>
  </si>
  <si>
    <t>COMISIONES ACCIDENTALES</t>
  </si>
  <si>
    <t>HACINAMIENTO  CARCELES CELSO REYNALDO LOPEZ ACOSTA</t>
  </si>
  <si>
    <t>HUGO JAVIER VELASQUEZ INPEC MINJUSTICIA</t>
  </si>
  <si>
    <t>COTIZACION MENSUAL DE PENSIONDOS-RATIFICACION DE PROYECTO</t>
  </si>
  <si>
    <t>COMITÉ DE IMPULSO DE ASOCIADOS DE PENSIONADO DE COLOMBIA--LUIS GOMEZ GOMEZ Y OTROS</t>
  </si>
  <si>
    <t>T-6011878-DTE ROBINSON RODRIGUEZ OVIEDO DDOS ENTES DE CONTROL</t>
  </si>
  <si>
    <t>TRABAJO PARA LOS INDIGENAS</t>
  </si>
  <si>
    <t>RAUL  GAITAN GAITAN</t>
  </si>
  <si>
    <t>SEP. 04 DE 2017</t>
  </si>
  <si>
    <t>MININTERIOR -  PRESIDENCIA DE LA REPUBLICA</t>
  </si>
  <si>
    <t>PROCEDIMIENTO LEGISLATIVO DE AFORADOS</t>
  </si>
  <si>
    <t>PRESIDENCIA DE HC</t>
  </si>
  <si>
    <t>SEP. 01 DE 2017</t>
  </si>
  <si>
    <t>SOLICITAN CERTIFICACION  DE ELECCION DEL PRESIDENTE</t>
  </si>
  <si>
    <t>AGOSTO 31 DE 25017</t>
  </si>
  <si>
    <t>304 305</t>
  </si>
  <si>
    <t>MAX GALEANO SALUD COLOMBIA</t>
  </si>
  <si>
    <t>PROYECTO DE LEY 056-2017 C -051-2017S</t>
  </si>
  <si>
    <t>JULIAN VENEGAS GOMEZ--SUPERFINANCIERA</t>
  </si>
  <si>
    <t>RTA OFICIO DE MAX GALEANO</t>
  </si>
  <si>
    <t>RTA P1.1-225-2017</t>
  </si>
  <si>
    <t>LUZ DOLLY CARDONA  ARANGO</t>
  </si>
  <si>
    <t>DESACATO DE LA SRA CAROLINA SANTA MARIA PEREZ PAGO LICENCIA DE MATERNIDAD--CONTRA CAROLINA CARRILLO SALTAREN</t>
  </si>
  <si>
    <t>CONCILIADORES REGIMEN CONTRIBUTIVO HR TELESFORO PEDRZ -CARLOS ABRAHAM JIMENEZ</t>
  </si>
  <si>
    <t>PENSIONADOS DE COLOMBIA</t>
  </si>
  <si>
    <t xml:space="preserve">ORLANDO RESTREPO </t>
  </si>
  <si>
    <t>SOLICITA INVESTIGACION DE CORRUPTOS</t>
  </si>
  <si>
    <t>HONORIO MIGUEL HENRIQUEZ SENADOR</t>
  </si>
  <si>
    <t>RTA P1.1-HUMBERTO VALVERDE</t>
  </si>
  <si>
    <t>306 307 492</t>
  </si>
  <si>
    <t>MINISTERIO RELACIONES EXTERIORES--ACUSO</t>
  </si>
  <si>
    <t>DENUNCIAS PARAGUACHON LA GUAJIRA</t>
  </si>
  <si>
    <t>CRITHIAN ANDRES VIATELA QUIMBAYA</t>
  </si>
  <si>
    <t>SEPT. 17 DE 2017</t>
  </si>
  <si>
    <t>RTE COPIA RTA OFICIO HALLAZGOS</t>
  </si>
  <si>
    <t>RAUL GAITAN</t>
  </si>
  <si>
    <t>OCCI.1.7-245-17</t>
  </si>
  <si>
    <t>SEPT. 04 DE 2017</t>
  </si>
  <si>
    <t>364 365</t>
  </si>
  <si>
    <t>SOLICITA HOJA DE VIDA</t>
  </si>
  <si>
    <t>JORGE LuIS LUCROS</t>
  </si>
  <si>
    <t>DEVUELVE OFICIO P1.1-283 - GLADYS SANCHEZ CSTRO</t>
  </si>
  <si>
    <t xml:space="preserve">MARIA DEL CARMEN JIMENEZ </t>
  </si>
  <si>
    <t>AVANCES REGLAMENTACION DE L LEY</t>
  </si>
  <si>
    <t>JUAN PABLO SALAZAR SALAMANCA</t>
  </si>
  <si>
    <t>336 449 562</t>
  </si>
  <si>
    <t>ACCIONANTE JAIRO ALONSO OSSES REYES --CONTRA CORTE -68001110200020170113100</t>
  </si>
  <si>
    <t>MONICA DULCEY VILLAMIZAR--CSJ BUCRAMANGA</t>
  </si>
  <si>
    <t>JUAN CAMILO SANCHEZ RODRIGUEZ- AGENCIA NCIONAL DE TIERRAS</t>
  </si>
  <si>
    <t>299 300</t>
  </si>
  <si>
    <t>P1.1-</t>
  </si>
  <si>
    <t>SOLICITA  INDEMNIZCION SUSTITUTIVA DEL SR JORGR TAMARA SAMUDIO</t>
  </si>
  <si>
    <t>JORGE ELIECER TRUJILLO CASTILLO</t>
  </si>
  <si>
    <t>1RA INSTANCIA 12587-DTE DANIL ROMAN VELANDIA - NELSON ARCHILA-RUD IRIZ-EDWIN GAMBOA</t>
  </si>
  <si>
    <t>293 294 295</t>
  </si>
  <si>
    <t>ALCALDE DE SOACHA--MINHACIENDA - ACUSO</t>
  </si>
  <si>
    <t>SOLCITA PRESUPUESTO PARA EL 2018</t>
  </si>
  <si>
    <t>ELEAZAR GONZALEZ CASAS</t>
  </si>
  <si>
    <t xml:space="preserve">RTA A SOLICITUD UAC </t>
  </si>
  <si>
    <t>359 360</t>
  </si>
  <si>
    <t>SOLICITA INFORMACION  SR LUIS GUSTAVO MORENO</t>
  </si>
  <si>
    <t>JAIRO ALBERTO GUECHA</t>
  </si>
  <si>
    <t>PODER AMPLIO AL SEÑOR NOEL ALBERTO CALDERON HUERTAS-ACCIONES DE GRUPO</t>
  </si>
  <si>
    <t>agost. 30 de 2017</t>
  </si>
  <si>
    <t>GESTION DOCUMENTAL</t>
  </si>
  <si>
    <t>OFICINA DE PLANEACION Y SISTEMAS</t>
  </si>
  <si>
    <t>FINANCIEROS</t>
  </si>
  <si>
    <t>CAMBIO DE VEHICULO</t>
  </si>
  <si>
    <t>VEHICULOS Y SEGURIDAD</t>
  </si>
  <si>
    <t>CAMPAÑA DE MUJERES MAS DEMOCRACIA MANIZALES CALDAS</t>
  </si>
  <si>
    <t>SEPT. 01 DE 2017</t>
  </si>
  <si>
    <t xml:space="preserve">RECURSO DE REPOSICION </t>
  </si>
  <si>
    <t>EULER ALDEMAR MARTINEZ RODRIGUEZ</t>
  </si>
  <si>
    <t>DISCUSION  GRAL PRTICIPACION</t>
  </si>
  <si>
    <t>SENEN NIÑO AVENDAÑO</t>
  </si>
  <si>
    <t>JOSE NEFTALI SNTOS RAMIREZ</t>
  </si>
  <si>
    <t>AGOSTO 31 DE 2017</t>
  </si>
  <si>
    <t>408 409</t>
  </si>
  <si>
    <t>GUILLERMO RIVERA MININTERIOR--ACUSO</t>
  </si>
  <si>
    <t>FORMATO DILIGENCIDO</t>
  </si>
  <si>
    <t>RTE PQRSD 053--JULIAN ESPAÑA  MUÑOZ</t>
  </si>
  <si>
    <t>ELISA CROLIN TORRENEGRA--GESTARSALUS</t>
  </si>
  <si>
    <t>RTA P1.1-219-17</t>
  </si>
  <si>
    <t>COM IV</t>
  </si>
  <si>
    <t xml:space="preserve">SOLICITA ANEXOS </t>
  </si>
  <si>
    <t>FINANCIACION DE EDUCACION</t>
  </si>
  <si>
    <t>CARLOS E. RIVAS SEGURA--RAFAEL D. CUELLO</t>
  </si>
  <si>
    <t>389 519 520 521 522 523</t>
  </si>
  <si>
    <t>PENSIONADOS DE FLORIDABLANCA</t>
  </si>
  <si>
    <t>AGUSTIN TORRES HUGO CASTILLO--ASPEMFLOR-ORLANDO RESTREPO- ROBINSON EMILIO MASSO - JORGE FORERO - MYRIAM RIOS -CAUPEC-JOHN JAIRO DIAZ-PEDRO ROJAS  ANPISS</t>
  </si>
  <si>
    <t>427 428</t>
  </si>
  <si>
    <t>PROYECTO DE PROPIEDAD ORIZONTAL (DENUNCIAS)</t>
  </si>
  <si>
    <t>NELLY STELLA BARONA --PORTAL TURISTICO EJE CAFETERO</t>
  </si>
  <si>
    <t>HISHAM EMBAJADOR DE LA REPUBLICA ARABE DE EGIPTO</t>
  </si>
  <si>
    <t>RTE PLACAS DE VEHICULOS ASIGNADOS  PRESIDENCIA</t>
  </si>
  <si>
    <t>RODOLFO CETINA</t>
  </si>
  <si>
    <t>SENTENCIA T-540-EXP-4899342 TUTEL  DE PILAR DEL CARMEN ROBAYO CONTRA PATRIMONIO  TELECOM</t>
  </si>
  <si>
    <t>328 329</t>
  </si>
  <si>
    <t>SOLICITA COPIA ACTA DE POSESION VANESSA MENDOZA COMUNIDADES NEGRAS</t>
  </si>
  <si>
    <t>RAYMOND SMIHT PALOMEQUE PINO</t>
  </si>
  <si>
    <t>RTE OFICIOS DE ANDRES BUSTOS-COMISION ETICA--RAD-12864-12815-12916</t>
  </si>
  <si>
    <t>MARIA CAROLINA CARRILLO</t>
  </si>
  <si>
    <t>AGOSTO 28 DE 2017</t>
  </si>
  <si>
    <t xml:space="preserve">EXCUSA </t>
  </si>
  <si>
    <t>ELIMINACIO COBRO RECONEXION DE SERVICIOS PUBLICOS</t>
  </si>
  <si>
    <t>VICTOR JAVIER CORREA</t>
  </si>
  <si>
    <t>INFORME DE AUDITORIA</t>
  </si>
  <si>
    <t>269 270</t>
  </si>
  <si>
    <t>PROCURADURIA - RICARDO EMILIO LEIVA DE MEDELLIN--ACUSO</t>
  </si>
  <si>
    <t>SITUACION DE SEGOVIA</t>
  </si>
  <si>
    <t>JEYSON ATEHORTUA SALZAR PERSONERO SEGOVIA ANTIOQUIA</t>
  </si>
  <si>
    <t>AGOSTO 20 DE 2017</t>
  </si>
  <si>
    <t>17 17</t>
  </si>
  <si>
    <t>264 265</t>
  </si>
  <si>
    <t>MINEDUCACION-MARIANA GARCES CORDOBA - ACUSO</t>
  </si>
  <si>
    <t>PROGRAMACION CULTURAL</t>
  </si>
  <si>
    <t>MIGUEL ANTONIO RICO RINCON MUNICIPIO PITALITO</t>
  </si>
  <si>
    <t>12366--15675</t>
  </si>
  <si>
    <t>agosto 24 Y 12 DE OCT. DE 2017</t>
  </si>
  <si>
    <t>MAYOR GENERAL</t>
  </si>
  <si>
    <t>JAVIER OSORIO BOTELLO--LUIS ORLANDO CASTRO</t>
  </si>
  <si>
    <t>12414-12423</t>
  </si>
  <si>
    <t>AGOSTO 25 DE 2017</t>
  </si>
  <si>
    <t>CONCEPTO AL PROYECTO DE LEY 209-2016 C</t>
  </si>
  <si>
    <t>YANETH GIHA TOVAR--MINEDUCACION</t>
  </si>
  <si>
    <t>FIRMA DEL DOCTOR RODRIGO LARA CONVENIO INTERADMINISTRATIVO COOPERACION 07--AUDITORIA</t>
  </si>
  <si>
    <t>AGOSTO 17 DE 2017</t>
  </si>
  <si>
    <t>262 263</t>
  </si>
  <si>
    <t>283 284</t>
  </si>
  <si>
    <t>PERDIDA EJECUTORIA DEL ACTO ADMINISTRATIVO</t>
  </si>
  <si>
    <t>GLADYS SANCHEZ CASTRO</t>
  </si>
  <si>
    <t>TEMA ESTADIO SANTOS</t>
  </si>
  <si>
    <t>SEPT. 16/2017</t>
  </si>
  <si>
    <t>CONSTRUCCION PARTES DEL ESTADIO</t>
  </si>
  <si>
    <t>IMPLEMENTACION GESTION DOCUMENTAL</t>
  </si>
  <si>
    <t>ALEXANDER RINCON</t>
  </si>
  <si>
    <t>COPIA ARCHIVO ROIGINAL DRA EVELYN</t>
  </si>
  <si>
    <t>ALLAZGOS CONTRALORIA</t>
  </si>
  <si>
    <t>405 535</t>
  </si>
  <si>
    <t>CONCILIADORES P LEY DESCUENTO EN SALUD</t>
  </si>
  <si>
    <t>LUZ GLADYS MORA GROSSO</t>
  </si>
  <si>
    <t xml:space="preserve">TEMA PROYECTO DE LEY DE MAX  GALEANO </t>
  </si>
  <si>
    <t>RICARDO NAVARRETE EMBAJADOR DE CHILE</t>
  </si>
  <si>
    <t>267 268</t>
  </si>
  <si>
    <t>CRISIS HUMANITARIA</t>
  </si>
  <si>
    <t>LEIDY CRISTINA MUÑETON GOBIERNO SEGOVIA ANTIOQUIA</t>
  </si>
  <si>
    <t>AGOSTO 19 DE 2017</t>
  </si>
  <si>
    <t>SOCIALIZCION CARTILLA</t>
  </si>
  <si>
    <t>MONICA PATRICIA VANEGAS</t>
  </si>
  <si>
    <t>249 250</t>
  </si>
  <si>
    <t>PROPOSICION 007-2017</t>
  </si>
  <si>
    <t>COMISION DE INTELIGENCIA Y CONTRAINTELIGENCIA --BENJAMIN NIÑO</t>
  </si>
  <si>
    <t>AGOSTO 22 DE 2017</t>
  </si>
  <si>
    <t>135 260</t>
  </si>
  <si>
    <t>PROYECTO DE LEY 082-2015 C-INFERTILIDAD COMO ENFERMEDAD</t>
  </si>
  <si>
    <t>JUAN ROJAS</t>
  </si>
  <si>
    <t>agosto 16 DE 2017</t>
  </si>
  <si>
    <t>259 323 324 326</t>
  </si>
  <si>
    <t>COTIZACION MENSUAL EN SALUD</t>
  </si>
  <si>
    <t xml:space="preserve">MONICA ARBOLEDA Y OTROS--MARIA EUGENIA GUEVAR-HORTENSIA CRUZ Y OTROS-ORLANDO RESTREPO - ROBINSON EMILIO MASSO </t>
  </si>
  <si>
    <t>AGOSTO DE 2017</t>
  </si>
  <si>
    <t>EDURDO PADILLA</t>
  </si>
  <si>
    <t>246 247</t>
  </si>
  <si>
    <t>MINTRANSPORTE - ACUSO</t>
  </si>
  <si>
    <t>MODIFICCION ARTICULO</t>
  </si>
  <si>
    <t>JAVIER ALBERTO PERILLA HERNANDEZ ASESOR MOVILIDAD</t>
  </si>
  <si>
    <t>AGOSTO 15 DE 2017</t>
  </si>
  <si>
    <t>17 17   17 17 17</t>
  </si>
  <si>
    <t>213 214 215 216 217 218</t>
  </si>
  <si>
    <t>FISCALIA - ACUSO -MININTERIOR-MINJUSTICIA-PROCURADURIA-DEFENSIORIA</t>
  </si>
  <si>
    <t>EDUARDO PADILLA OFICIO DFGN -02457</t>
  </si>
  <si>
    <t>AGOSTO 08 DE 2017</t>
  </si>
  <si>
    <t>CONCEPTO PROYECTO LEY 209-2016</t>
  </si>
  <si>
    <t>MINEDUCACION-YANETH GIHA TOVAR</t>
  </si>
  <si>
    <t>HECTOR JAVIER OSORIO BOTELLO</t>
  </si>
  <si>
    <t>DESIGNACION VISITA DE SU SANTIDAD</t>
  </si>
  <si>
    <t>NICOLAS ECHEVERRY</t>
  </si>
  <si>
    <t>FELICITACION</t>
  </si>
  <si>
    <t>OSCAR ESPEJO BUITRAGO</t>
  </si>
  <si>
    <t>JUAN CARLOS MELENDEZ-</t>
  </si>
  <si>
    <t>SOLICITA VISITA</t>
  </si>
  <si>
    <t>RICARDO PERILLA CASTELBLANCO</t>
  </si>
  <si>
    <t>AGOSTO  25 DE 2017</t>
  </si>
  <si>
    <t>ARCHIVO-SECRETARIA GENERAL</t>
  </si>
  <si>
    <t>ACTO ADTIVO CON RESOLUCION  M1862-2017 VOTACION AFROS</t>
  </si>
  <si>
    <t>LENA HOYOS GONZALEZ  - CNE</t>
  </si>
  <si>
    <t>COM--IV</t>
  </si>
  <si>
    <t>PROYECTO DE LEY 058-2016 C POR EL CUL SE TRANSFORMA UNIVERSIDAD DE LA GUJIRA</t>
  </si>
  <si>
    <t>ANDRES ESCOBAR ARANGO--MINHACIENDA</t>
  </si>
  <si>
    <t>AGOSTO 02 DE 2017</t>
  </si>
  <si>
    <t>JOHN JAIRO ROLDAN AVENDAÑO--JORGE ENRRIQUE ROZO</t>
  </si>
  <si>
    <t>12125-12145</t>
  </si>
  <si>
    <t>ACCION DE GRUPO DTE ANYELA JOHANNA LAMMOLIA Y OTROS --250002341000201501982-00 (DEVUELTO)</t>
  </si>
  <si>
    <t xml:space="preserve">DEVUELTO </t>
  </si>
  <si>
    <t>ACCION DE GRUPO DTE CESAR RAMON ARAQUE RODRIGUEZ Y OTROS --250002341000201600644-00 (DEVUELTO)</t>
  </si>
  <si>
    <t>RTA POR EL DR RODRIGO LARA  -RADICADO EN EL TRIBUNAL--ALBERTO BERMUDEZ MOLINA</t>
  </si>
  <si>
    <t>T-63001-22-04-000-2016-00164-00</t>
  </si>
  <si>
    <t>DESACATO CAROLINA SANTAMARIA PEREZ</t>
  </si>
  <si>
    <t>205A</t>
  </si>
  <si>
    <t>RTA POR EL DR RODRIGO LARA  -RADICADO EN EL TRIBUNAL</t>
  </si>
  <si>
    <t>INSIDENTE DESACATO  VERIFICACION CUMPLIMIENTO ALVARO GUSTAVO ROSADO--250002341000201500844-00 CONTRA HC</t>
  </si>
  <si>
    <t>TRIBUNAL ADTIVO DE CUNDINAMRCA--FELIPE ALIRIO SOLARTE--</t>
  </si>
  <si>
    <t>ORLANDO ALFREDO MARTINEZ PORRAS</t>
  </si>
  <si>
    <t>UAC-CS-5056-17</t>
  </si>
  <si>
    <t>253 254</t>
  </si>
  <si>
    <t>P1.1 P1.1</t>
  </si>
  <si>
    <t>CONCEJALES DE GARZON HUILA</t>
  </si>
  <si>
    <t>ALVEIRO MANJRRES MANJARRES</t>
  </si>
  <si>
    <t>RESTITUCION DE TIERRAS</t>
  </si>
  <si>
    <t>ANDRES BERNAL MORALES -PROCURADURIA--RESTITUCION DE TIERRAS</t>
  </si>
  <si>
    <t>12012-12014</t>
  </si>
  <si>
    <t>AGOSTO 18 DE 2017</t>
  </si>
  <si>
    <t>227 228</t>
  </si>
  <si>
    <t>ORGANISMOS DE CONTROL--ACUSO</t>
  </si>
  <si>
    <t>DENUNCIAS ADMINISTRATIVA</t>
  </si>
  <si>
    <t xml:space="preserve">JORGE ROJAS </t>
  </si>
  <si>
    <t>211 212</t>
  </si>
  <si>
    <t>P1.1 P1,1</t>
  </si>
  <si>
    <t>ORGANISMOS DE CONTROL  ACUSO</t>
  </si>
  <si>
    <t>AGOSTO 01 DE 2017</t>
  </si>
  <si>
    <t xml:space="preserve"> INFORME DE ADOPCION</t>
  </si>
  <si>
    <t>COM I</t>
  </si>
  <si>
    <t>AGOSTO 14 DE 2017</t>
  </si>
  <si>
    <t>COMISIONES EXTERIOR</t>
  </si>
  <si>
    <t>EDGAR ANTONIO GOMEZ ALVAREZ</t>
  </si>
  <si>
    <t>GABRIEL MARQUEZ</t>
  </si>
  <si>
    <t>239 240</t>
  </si>
  <si>
    <t>MININTERIOR - ACUSO</t>
  </si>
  <si>
    <t>FABIO GARCES ZAMORA--MANUEL REYES VALENCI A ZAMORA Y OTROS</t>
  </si>
  <si>
    <t>235 236</t>
  </si>
  <si>
    <t>CERTIFICACION PARA PENSION</t>
  </si>
  <si>
    <t>GLORIA BEATRIZ  VELEZ  ALVAREZ</t>
  </si>
  <si>
    <t>222 223</t>
  </si>
  <si>
    <t>DENUNCIAS CORMACARENA</t>
  </si>
  <si>
    <t>MERCEDES MOSQUERA -HUMBERTO VALVERDE</t>
  </si>
  <si>
    <t>JULIO 29 DE 2017</t>
  </si>
  <si>
    <t>17 17 7</t>
  </si>
  <si>
    <t>219 220 221</t>
  </si>
  <si>
    <t>P1.1 P1.1 P1.1</t>
  </si>
  <si>
    <t>ORGANISMOS DE CONTROL--COMISION IV--ACUSO</t>
  </si>
  <si>
    <t>ORGANISMOS DE CONTROL</t>
  </si>
  <si>
    <t>279 280</t>
  </si>
  <si>
    <t>POSESION DE AFRODESCENDIENTES</t>
  </si>
  <si>
    <t xml:space="preserve">HERIBERTO ARRECHEA </t>
  </si>
  <si>
    <t>REPARACION DIRECTA COMPAÑÍA AEROPUERTO EL DORADO</t>
  </si>
  <si>
    <t>SANTIDAD  PAPA</t>
  </si>
  <si>
    <t>ORLANDO CLAVIJO C.</t>
  </si>
  <si>
    <t>SANTIDAD PAPA</t>
  </si>
  <si>
    <t>OSCAR OSPINA QUINTERO</t>
  </si>
  <si>
    <t>CONGRESO ACP--EXXONMOBIL</t>
  </si>
  <si>
    <t>RECURSOS PU</t>
  </si>
  <si>
    <t>17 17 17</t>
  </si>
  <si>
    <t>208 209 210</t>
  </si>
  <si>
    <t>PRENSA-ACUSO</t>
  </si>
  <si>
    <t>AGOSTO 03 DE 2017</t>
  </si>
  <si>
    <t>ANTICORRUPCION</t>
  </si>
  <si>
    <t>ANA MARIA VELLA MERCHAM</t>
  </si>
  <si>
    <t>237 238</t>
  </si>
  <si>
    <t>AYUDA ECONOMICA</t>
  </si>
  <si>
    <t>HUGO ROJAS TOLOZA</t>
  </si>
  <si>
    <t>GOSTO 28 DE 2017</t>
  </si>
  <si>
    <t xml:space="preserve">P1.1 </t>
  </si>
  <si>
    <t>ASAMBLEA DE VENEZUELA</t>
  </si>
  <si>
    <t xml:space="preserve">ALEJANDRO MARTINEZ UBIEDA  SECRETARIO GRUPO INTERPARLAMENTARIO VENEZOLANO </t>
  </si>
  <si>
    <t>ACUSO- CC- UAC</t>
  </si>
  <si>
    <t>DENUNCIAS  A FEDERACION COLDEPORTES</t>
  </si>
  <si>
    <t>COMITÉ PROMOTOR ORIENTACION DE COLOMBIA</t>
  </si>
  <si>
    <t>UAC-CS-4787-17</t>
  </si>
  <si>
    <t>224 225 226</t>
  </si>
  <si>
    <t>PROCURADURIA--C0ONTRALORIA -ACUSO</t>
  </si>
  <si>
    <t>PROYECTO METROPLUS TRAMO -ITAGUI</t>
  </si>
  <si>
    <t>MARTHA ELEN GARCIA TAPIAS--ALVARO DE JESUS ECHEVERRY--REED VEEDURIAS</t>
  </si>
  <si>
    <t>PERIODICO AGROHUILA</t>
  </si>
  <si>
    <t>LIBERIO JIMENEZ</t>
  </si>
  <si>
    <t>281 282</t>
  </si>
  <si>
    <t>MINJUSTICIA--ACUSO</t>
  </si>
  <si>
    <t>CARCEL EL PESEBRE-- PUERTO TRIUNFO ANTIOQUIA</t>
  </si>
  <si>
    <t>EDUARDO PIEDRAHITA--JAIME MARTINEZ-Y OTROS</t>
  </si>
  <si>
    <t>205 206</t>
  </si>
  <si>
    <t>PROCURADURIA -ACUSO</t>
  </si>
  <si>
    <t>SANCION FUNCIONARIOS DE LA REMA JUDICIAL</t>
  </si>
  <si>
    <t>MIGUEL ANGEL PARRA MARTINEZ</t>
  </si>
  <si>
    <t>AUDITORIA--4 CARTILLAS</t>
  </si>
  <si>
    <t>AUDIENCIA DE MAGISTRADOS</t>
  </si>
  <si>
    <t>JOSE RODRIGUEZ</t>
  </si>
  <si>
    <t>RESPUEST P1.1-233-17 PROYECTO DE LEY 058-2016</t>
  </si>
  <si>
    <t>GREGORIO ELJACH PACHECO</t>
  </si>
  <si>
    <t>ELECCION DE MAGISTRADOS</t>
  </si>
  <si>
    <t>GUSTAVO SALAZAR</t>
  </si>
  <si>
    <t>276 277</t>
  </si>
  <si>
    <t>LUIS ALBERTO DAZA</t>
  </si>
  <si>
    <t>201 202 203</t>
  </si>
  <si>
    <t>P1.1 P1.1 P1.1-</t>
  </si>
  <si>
    <t>AGENCIA NACIONAL DE TIERRAS--ACUSO-CC UAC</t>
  </si>
  <si>
    <t>PROYECTO DE VIVIENDA</t>
  </si>
  <si>
    <t>JAVIER MATIZ -OLGA CASTRO--SINDICATO</t>
  </si>
  <si>
    <t>GRUPO ARLEQUIN</t>
  </si>
  <si>
    <t>SOBRE CERRADO EMBJADA DE CHILE</t>
  </si>
  <si>
    <t>DEVUELTO SOBRE</t>
  </si>
  <si>
    <t>GILBERTO BAYARDO BETANCURT</t>
  </si>
  <si>
    <t>CONTRATOS CON ECOPETROL</t>
  </si>
  <si>
    <t>HUGO ARENAS</t>
  </si>
  <si>
    <t>ELOY CHICHI QUINTERO-ALVARO LOPEZ GIL</t>
  </si>
  <si>
    <t>11777--11863-11776</t>
  </si>
  <si>
    <t>204-</t>
  </si>
  <si>
    <t>TUTELA 2017-1131ACTOR JAIRO ALONSO OSSES REYES CONTRA CORTE</t>
  </si>
  <si>
    <t>NEYLA ANDREA URBINA JAIMES--CSJ -BUCRAMANGA</t>
  </si>
  <si>
    <t>DAFP--MINAMBIENTE-MINRELACIONES-MINVIVIENDA</t>
  </si>
  <si>
    <t>11558-11551-11662</t>
  </si>
  <si>
    <t>AGOSTO 11 DE 2017</t>
  </si>
  <si>
    <t>HUGO TOLOZA</t>
  </si>
  <si>
    <t>DEVOLUCION DE OFICIOS</t>
  </si>
  <si>
    <t>17  17</t>
  </si>
  <si>
    <t>199 200</t>
  </si>
  <si>
    <t xml:space="preserve">P1.1 P1.1 </t>
  </si>
  <si>
    <t>SECCION DE REGISTRO Y CONTROL</t>
  </si>
  <si>
    <t>SOLICITA FACTOR SALARIAL</t>
  </si>
  <si>
    <t>DOMINGO ALVAREZ OEDRAZA</t>
  </si>
  <si>
    <t>RTE COPIA A LOS CIUDADANOS</t>
  </si>
  <si>
    <t>SOLICITA INFORME DE ASIGNACION RAD--4824</t>
  </si>
  <si>
    <t>CRSIPINIANO MARTINEZ PEREZ--HECTOR CARREÑO GALLO-</t>
  </si>
  <si>
    <t>17  17  17</t>
  </si>
  <si>
    <t>194 195 196</t>
  </si>
  <si>
    <t>ACUSO-COMISION III Y IV</t>
  </si>
  <si>
    <t xml:space="preserve">TEMA PROPOSICION - 081 H C LETICIA </t>
  </si>
  <si>
    <t>HASSAM CANO DE LA CRUZ-JOSE GABRIEL GUERRA-ISMAEL CASTILLO PANTEVIZ-DICKSON OLIVEROS-CONCEJO DE AMAZONAS</t>
  </si>
  <si>
    <t>P1.1-198-17</t>
  </si>
  <si>
    <t>AGRESIONES PARLAMENTARIAS</t>
  </si>
  <si>
    <t>AGOSTO  20 DE 2017</t>
  </si>
  <si>
    <t>P1.1-188-17</t>
  </si>
  <si>
    <t>CESAR AUGUSTO TAMAYO--ASOGRAS</t>
  </si>
  <si>
    <t>P1.1-153-17 P1.1-154-17</t>
  </si>
  <si>
    <t>AGENCIA NACIONAL DE TIERRAS--ACUSO</t>
  </si>
  <si>
    <t>RELACION FINCA MIROLINDO -VIRGINIA CALDAS</t>
  </si>
  <si>
    <t>GUSTAVO LOPEZ CARDONA--CARLOS ALBERTO RODAS CHAVERRA</t>
  </si>
  <si>
    <t>P1.1-163-17</t>
  </si>
  <si>
    <t>GUILLERMO  ESCOBEDO</t>
  </si>
  <si>
    <t>GLORIA BETTY ZORRO</t>
  </si>
  <si>
    <t>P1.1-142-17</t>
  </si>
  <si>
    <t>P1.1-147-17</t>
  </si>
  <si>
    <t>ACUERDO CON LAS FARC</t>
  </si>
  <si>
    <t>MARTHA ESPERANZA ROMERO HERNANDEZ</t>
  </si>
  <si>
    <t>JULIO 28 DE 2017</t>
  </si>
  <si>
    <t>P1.1-141-17</t>
  </si>
  <si>
    <t>AGOSTO 13 DE 2017</t>
  </si>
  <si>
    <t>P1.1-156-17</t>
  </si>
  <si>
    <t>P1.1-146-17</t>
  </si>
  <si>
    <t>PABLO BUSTOS</t>
  </si>
  <si>
    <t>JOHN JAIRO REINA</t>
  </si>
  <si>
    <t>P1.1-144-17</t>
  </si>
  <si>
    <t>TEMA NO PARQUEADEROS EN LOS APARTMENTOS</t>
  </si>
  <si>
    <t>GERZAN VARGAS ZAMUDIO</t>
  </si>
  <si>
    <t>P1.1-145-17</t>
  </si>
  <si>
    <t>ABRIR INVESTIGACION A PABLO BUSTOS</t>
  </si>
  <si>
    <t>SANDRA GALINDO ROJAS</t>
  </si>
  <si>
    <t>agosto 11 DE 2017</t>
  </si>
  <si>
    <t>P1.1-111-17</t>
  </si>
  <si>
    <t>MUNICIPIO  DOSQUEBRADS</t>
  </si>
  <si>
    <t>P1.1-110-17</t>
  </si>
  <si>
    <t>P1.1-109-17</t>
  </si>
  <si>
    <t>P1.1-108-17</t>
  </si>
  <si>
    <t>P1.1-107-17</t>
  </si>
  <si>
    <t>FORO DE TIERRAS</t>
  </si>
  <si>
    <t>CARLOS ARDILA GONZALEZ</t>
  </si>
  <si>
    <t>P1.1-72-17</t>
  </si>
  <si>
    <t>REVERSION DE BALDIOS</t>
  </si>
  <si>
    <t>HUMBERTO LAVERDE</t>
  </si>
  <si>
    <t>JULIO 30 DE 2017</t>
  </si>
  <si>
    <t>AUTORIZA SESIONAR CONJUNTAMENTE RESOL. 015-2017</t>
  </si>
  <si>
    <t>MESA DIRECTIVA</t>
  </si>
  <si>
    <t>AGOSTO 17/2017</t>
  </si>
  <si>
    <t>P1.1-157-17</t>
  </si>
  <si>
    <t>COMPORTAMIENTO DE LAS FRC</t>
  </si>
  <si>
    <t>FIDELIA RUBIANO</t>
  </si>
  <si>
    <t>P1.1-158-17</t>
  </si>
  <si>
    <t>MARIANO SIERRA</t>
  </si>
  <si>
    <t>P1.1-162-17</t>
  </si>
  <si>
    <t>P1.1-160-17 P1.1-161-17</t>
  </si>
  <si>
    <t>CONTROL FISCAL</t>
  </si>
  <si>
    <t>RTE PROPOSICIPONES 05-06-07 -2017</t>
  </si>
  <si>
    <t>YOLANDA DUQUE</t>
  </si>
  <si>
    <t>P1.1-138-17</t>
  </si>
  <si>
    <t>AUTORIZA ADRIANA CATHERINE QUINCHA ROJAS  PARA RECOGER LA CORRESPONDENCIA DE ESTA DEPENDENCIA</t>
  </si>
  <si>
    <t>P1.1-123-17</t>
  </si>
  <si>
    <t xml:space="preserve"> DIRIGIDO AL PROCURADOR LAS CARAS DEL FALLO DE LA HAYA</t>
  </si>
  <si>
    <t>HECTOR J. SANABRIA G.</t>
  </si>
  <si>
    <t>P1.1-112-17 P1.1-113-17</t>
  </si>
  <si>
    <t>ACUSO-COMISION ORGANISMOS DE CONTROL</t>
  </si>
  <si>
    <t>REESTAURACION ECOLOGICA</t>
  </si>
  <si>
    <t>P1.1-137-17</t>
  </si>
  <si>
    <t>DESCUENTOS EN SALUD PENSIONADOS</t>
  </si>
  <si>
    <t>P1.1-136-17</t>
  </si>
  <si>
    <t>ACUERDOS DE PAZ</t>
  </si>
  <si>
    <t>AGOSTO 1-09-10-11 -2017</t>
  </si>
  <si>
    <t>P1.1-134-17</t>
  </si>
  <si>
    <t>CC SECRETARIA GRAL-- RELATORIA RAUL E. AVILA</t>
  </si>
  <si>
    <t>ACCIONANTE JUAN DAVID PASCUAS CUELLAR  ACCIONDO H-C-R- RELATORIA SENADO Y CAMARA Y PRESIDENCIA --T-74291-- MAGISTRADO  GERARDO BOTERO</t>
  </si>
  <si>
    <t>OSSCL N. 30571</t>
  </si>
  <si>
    <t>P1.1-133-17</t>
  </si>
  <si>
    <t>DECLARACION DE CANCILLERES REUNION DEL 08/08/17 LIMA PERU</t>
  </si>
  <si>
    <t xml:space="preserve">ALEJANDRO MARTINEZ UBIESECRETARIO GRUPO INTERPARLAMENTARIO VENEZOLANO </t>
  </si>
  <si>
    <t>16/08/217</t>
  </si>
  <si>
    <t>DTE RAYMOND SMITH PALOMEQUE PINO EXP. 2017-01031-00</t>
  </si>
  <si>
    <t>HECTOR RODRIGUEZ--TRIBUNAL C/MRCA</t>
  </si>
  <si>
    <t>11532--11836</t>
  </si>
  <si>
    <t>AGOSTO 11 y 17 DE 2017</t>
  </si>
  <si>
    <t>SOBRE CERRADO</t>
  </si>
  <si>
    <t>CAMARA DE COMERCIO</t>
  </si>
  <si>
    <t xml:space="preserve">CERTICAMARA </t>
  </si>
  <si>
    <t>P1,1-391-17</t>
  </si>
  <si>
    <t>CONSTITUCION POLITICA 1 CD</t>
  </si>
  <si>
    <t xml:space="preserve">ALEJANDRO GAVIRIA URIBE </t>
  </si>
  <si>
    <t xml:space="preserve">EMBAJADA DEL JAPON </t>
  </si>
  <si>
    <t>P1.1-148-17 P1.1148A-10</t>
  </si>
  <si>
    <t>COM I -MININTERIOR Y ACUSO</t>
  </si>
  <si>
    <t>INCLUIR CICUNSCRIPCION AFROS MUNICIPIOS JUNIN Y GUAVIO</t>
  </si>
  <si>
    <t>JOSE NUMAEL JIMENEZ</t>
  </si>
  <si>
    <t xml:space="preserve">ARCHIVO </t>
  </si>
  <si>
    <t>EXPEDIENTE PERDIDA DE INVESTIDURA-11001-03-15-000-2016-01503-00--EDGAR ALEXANDER CIPRIANO  MORENO</t>
  </si>
  <si>
    <t>CONCEJO NACIONAL ELECTORAL</t>
  </si>
  <si>
    <t>CIAT 50 AÑOS</t>
  </si>
  <si>
    <t xml:space="preserve">RUBEN G ECHEVERRIA </t>
  </si>
  <si>
    <t>P1.1-150-17 P1.1-151-17</t>
  </si>
  <si>
    <t>MINAGRICULTURA - ACUSO</t>
  </si>
  <si>
    <t>VIA FASTRACK</t>
  </si>
  <si>
    <t>JOSE FREDY MOSQUERA YEPES</t>
  </si>
  <si>
    <t>PAPELERIA</t>
  </si>
  <si>
    <t>JULIO 31 DE 2017</t>
  </si>
  <si>
    <t>P1.1-073-17</t>
  </si>
  <si>
    <t>P1.1-070-17</t>
  </si>
  <si>
    <t>EDUARDO PADILLA</t>
  </si>
  <si>
    <t>P1.1-069-17</t>
  </si>
  <si>
    <t>ENRRIQUE CADAVID</t>
  </si>
  <si>
    <t>P1.1-068-17</t>
  </si>
  <si>
    <t>DARIO HERNAN VALENCIA FIGUEROA</t>
  </si>
  <si>
    <t>P1.1-067-17</t>
  </si>
  <si>
    <t>P1.1-066-17</t>
  </si>
  <si>
    <t>JULIO 24 DE 2017</t>
  </si>
  <si>
    <t>P1.1-058-17</t>
  </si>
  <si>
    <t>CONFLICTO ARMADO</t>
  </si>
  <si>
    <t>PROPUESTA DE PAZ</t>
  </si>
  <si>
    <t>P1.1-056-17</t>
  </si>
  <si>
    <t>ACUSO-PRESIDENCIA R/BLICA</t>
  </si>
  <si>
    <t xml:space="preserve">WILLIAM PIZARRO </t>
  </si>
  <si>
    <t>JULIO 21 DE 2017</t>
  </si>
  <si>
    <t>P1.1-015-17</t>
  </si>
  <si>
    <t>P1.1-014</t>
  </si>
  <si>
    <t>DENUNCIAS CONTR A HECTOR SANABRIA</t>
  </si>
  <si>
    <t>ORLANDO PADILLA</t>
  </si>
  <si>
    <t>P1.1-013-17 P1.1-012-17 P1.1-255-17</t>
  </si>
  <si>
    <t>ACUSO--MININTERIOR</t>
  </si>
  <si>
    <t>DENUNCIAS CONTRA JAC USME</t>
  </si>
  <si>
    <t>JULIO 27 DE 2017</t>
  </si>
  <si>
    <t>AUTORIZA SESIONAR CONJUNTAMENTE</t>
  </si>
  <si>
    <t>AGOSTO 09 DE 2017</t>
  </si>
  <si>
    <t>CONTRATACION PARA ESA OFICINA</t>
  </si>
  <si>
    <t>p1.1-143-17</t>
  </si>
  <si>
    <t>P1.1-131-17</t>
  </si>
  <si>
    <t>ORLANDO CLAVIJO</t>
  </si>
  <si>
    <t>P1.1-190-17</t>
  </si>
  <si>
    <t>SOLICITA VEHICULO</t>
  </si>
  <si>
    <t>SE ORDENA APERTURA  ENTRE MUNICIPIOS</t>
  </si>
  <si>
    <t>P1.1-132-17</t>
  </si>
  <si>
    <t>RTA HR TATIANA CABELLO</t>
  </si>
  <si>
    <t>SOLICITA SE NOMBRE COMISION--STIVEN MOSQUERA ASPRILLA--BAJOS SUELDOS DE CONCEJALES</t>
  </si>
  <si>
    <t>TATIANA CABELLO FLOREZ</t>
  </si>
  <si>
    <t>RTE COPIA DE COMUNICACIÓN PROCURADOR</t>
  </si>
  <si>
    <t>HECTOR JOTA SANABRIA</t>
  </si>
  <si>
    <t>AFRODESCENDIENTES</t>
  </si>
  <si>
    <t>JULIAN URREA RENDON</t>
  </si>
  <si>
    <t>LEONOR GAVIRIA BEDOYA--CONCEJO DE MEDELLIN</t>
  </si>
  <si>
    <t>P1.1-129-17 P1.1-130-17</t>
  </si>
  <si>
    <t xml:space="preserve"> COM- VI  -ACUSO</t>
  </si>
  <si>
    <t>DEBATE A ALCLDE DE BOGOTA Y OTROS</t>
  </si>
  <si>
    <t>UNAD ABIERTA Y A DISTANCIA</t>
  </si>
  <si>
    <t>ORDENAMIENTO NACIONAL</t>
  </si>
  <si>
    <t>LUIS GUILLERMO GUERRERO --CORTE CONSTITUCIONAL</t>
  </si>
  <si>
    <t>P1.1-126-17 P1.1-127-17</t>
  </si>
  <si>
    <t>DESBLOQUEAR INGRESO AL CONGRESO</t>
  </si>
  <si>
    <t>FREDY ORTIZ</t>
  </si>
  <si>
    <t>P1.1-085-17</t>
  </si>
  <si>
    <t>MENSAJE DE URGENCIA POR EL CUAL SE CREA FONDO DESARROLLO BUENAVENTIURA</t>
  </si>
  <si>
    <t>JUAN MANUEL SANTOS-PRESIDENTE -GUILLERMO RIVERA MININTERIOR</t>
  </si>
  <si>
    <t>P1.1-120-17 P1.1-121-17</t>
  </si>
  <si>
    <t>PROYECTO DONDE SE CREA 16 CIRCUNCRIPCIONES ELECTORALES</t>
  </si>
  <si>
    <t>ESAUD  LEMOS MATURANA--VICTIMAS DEL CHOCO</t>
  </si>
  <si>
    <t>AGOSTO 04/2017</t>
  </si>
  <si>
    <t>P1.1-086-17 349-17</t>
  </si>
  <si>
    <t>PERIODO 2016-2017</t>
  </si>
  <si>
    <t>ENRRIQUE GIL BOTERO--MINJUSTICIA</t>
  </si>
  <si>
    <t>CONFORMACION MESA DTIVA</t>
  </si>
  <si>
    <t>P1.1-122-17</t>
  </si>
  <si>
    <t>LUIS ALEJANDRO PEDRAZA--FABIO ARIAS--CUT--SOLICITA</t>
  </si>
  <si>
    <t>P1.1-086-17</t>
  </si>
  <si>
    <t>VARIAS SUPERINTENDENCIS (1CD)</t>
  </si>
  <si>
    <t>MARIA CLAUDOA LACOUTURE-MINCOMERCIO</t>
  </si>
  <si>
    <t>JOSE CAMILO MANZUR</t>
  </si>
  <si>
    <t>P1.1-125-17</t>
  </si>
  <si>
    <t>GERMAN PEREZ</t>
  </si>
  <si>
    <t>ARCHIVO Y DR MERCHAN</t>
  </si>
  <si>
    <t>NOTIFICACION PERSONAL RESOLUCION 1425-17 EXPEDIDA CNE COMUNIDADES AFRODESCENDIENTES</t>
  </si>
  <si>
    <t>CARLOS ALFONSO NEGRET MOSQUERA-DEFENSOR</t>
  </si>
  <si>
    <t>AGOSTO 03/2017</t>
  </si>
  <si>
    <t>RTA P1.1-2149-17-EDISON ENRRIQUE SEPULVEDA</t>
  </si>
  <si>
    <t>P1.1-124-17</t>
  </si>
  <si>
    <t>P1.1-087-17</t>
  </si>
  <si>
    <t>RTE COMISIONES EXTERIOR</t>
  </si>
  <si>
    <t>ALFREDO BOCANEGRA --AERONAUTICA CIVIL</t>
  </si>
  <si>
    <t>P1.1-0118-17</t>
  </si>
  <si>
    <t>CERTIFICACION DE SALARIOS</t>
  </si>
  <si>
    <t>JOSE MANUEL VILLAREAL--ABOGADO</t>
  </si>
  <si>
    <t>MAGAZIN TRANSPARENCIA POLICIAL--2 CARTILLAS</t>
  </si>
  <si>
    <t>CARLOS RAMIRO MENA</t>
  </si>
  <si>
    <t>BANCO DE LA REPUBLICA--1 CARTILLA</t>
  </si>
  <si>
    <t>JUAN JOSE ECHAVARRIA-BANCO DE LA REPUBLICA</t>
  </si>
  <si>
    <t>POSTULACION PRESIDENTE Y VICE</t>
  </si>
  <si>
    <t>P1.1-033-17</t>
  </si>
  <si>
    <t>MODIFICACION COTIZACION MENSUAL--FIRMAS</t>
  </si>
  <si>
    <t>LIBARDO SALAZAR-ELOY BAUTISTA MONTIEL TAPIERO</t>
  </si>
  <si>
    <t>10049-17</t>
  </si>
  <si>
    <t>JULIO 14 DE 2017</t>
  </si>
  <si>
    <t>P1.1-035-17</t>
  </si>
  <si>
    <t>MODIFICACION COTIZACION MENSUAL  FIRMAS</t>
  </si>
  <si>
    <t>HECTOR RAMIREZ PINZON -WILSON RINCON GARCIA</t>
  </si>
  <si>
    <t>P1.1-034-17</t>
  </si>
  <si>
    <t>MODIFICACION COTIZACION MENSUAL---FIRMAS</t>
  </si>
  <si>
    <t>ALBERTO PARDO BARRIOS</t>
  </si>
  <si>
    <t>JULIO 19 DE 2017</t>
  </si>
  <si>
    <t>P1.1-061-17</t>
  </si>
  <si>
    <t>TELEGRAMA -01362-PROCESO-250002342000201402531 DEMANDADA MONICA RODRIGUEZ BARRERA</t>
  </si>
  <si>
    <t xml:space="preserve">CESAR ALEXANDER FALLA-- TRIBUNAL </t>
  </si>
  <si>
    <t>P1.1-051-17 P1.1-052-17 P1.1-053-17 P1.1-060-17</t>
  </si>
  <si>
    <t>ACUSO - DR MIGUEL A. PINTO</t>
  </si>
  <si>
    <t>LEY VIA FASTRAK--Y SOLICITUD</t>
  </si>
  <si>
    <t>OMAR ENRRIQUE MORALES-EMMA DIAZ-CLAUDIA VARGAS--PQRSD</t>
  </si>
  <si>
    <t>P1.1-074-17</t>
  </si>
  <si>
    <t>INFORMES COMISIONES EXTERIOR</t>
  </si>
  <si>
    <t>EDGARDO JOSE MAYA--CONTRALORIA</t>
  </si>
  <si>
    <t>P1.1-059-17</t>
  </si>
  <si>
    <t>PETICIONES--1CD</t>
  </si>
  <si>
    <t>MAURICIO CARDENAS--MINHACIENDA</t>
  </si>
  <si>
    <t>P1.1-078-17</t>
  </si>
  <si>
    <t>FIRMA DE APOYO A VENEZUELA</t>
  </si>
  <si>
    <t>GUILLERMINA  BRAVO</t>
  </si>
  <si>
    <t>P1.1-080-17</t>
  </si>
  <si>
    <t>SRA RUTH DE JESUS RAMIREZ</t>
  </si>
  <si>
    <t>P1.1-0062-2017</t>
  </si>
  <si>
    <t>OFRECIMIENTO SERVICIOS DE REMATE</t>
  </si>
  <si>
    <t>YOLANDA CACERES MARTINEZ / MINDEFENSA</t>
  </si>
  <si>
    <t>P1.1-0063-2017</t>
  </si>
  <si>
    <t>LEYES Y COPIA A SENADOR</t>
  </si>
  <si>
    <t>VICTIMAS RECLAMANTES DE TIERRAS</t>
  </si>
  <si>
    <t>HS-ALBERTO CASTILLA SALAZAR</t>
  </si>
  <si>
    <t>P1.1-0044-2017
P1.1-0045-2017</t>
  </si>
  <si>
    <t>ACUSO-LEYES DE SENADO--SENADORES</t>
  </si>
  <si>
    <t>COPIA DE COMUNICACIÓN DIRIGIDA AL PRESIDENTE DE LA REPUBLICA RESPECTO AL PROYECTO DE LEY 170/S</t>
  </si>
  <si>
    <t>ROBERTO CARLOS CAMPO, ELKIN URZOLA / ASOCDECABLOS</t>
  </si>
  <si>
    <t>P1.1-0057-2017</t>
  </si>
  <si>
    <t>INFORMA SALIDA DEL PAIS</t>
  </si>
  <si>
    <t>AGOSTO 02/2017</t>
  </si>
  <si>
    <t>ARCHIVO - P1.1-2222-17-DE FECHA 19/07/2017</t>
  </si>
  <si>
    <t>RTE ACTAS PROVENIENTES DE LA COMISION DE ACREDITACION  DE VANESSA ALEXANDRA MENDOZA BUSTOS</t>
  </si>
  <si>
    <t>P1.1-081-17</t>
  </si>
  <si>
    <t>EXPEDICION NUEVOS TRAMITES APROBADOS PRIMER SEMESTRE 2017</t>
  </si>
  <si>
    <t>LILIANA CABALLERO--FUNCION PUBLICA</t>
  </si>
  <si>
    <t>P1.1-077-17</t>
  </si>
  <si>
    <t>RESPUESTA P1.12225-17</t>
  </si>
  <si>
    <t>AMPARO CALDERON</t>
  </si>
  <si>
    <t>CP.CP 3,1-00039-17</t>
  </si>
  <si>
    <t>CARLOS EDWAR  OSORIO</t>
  </si>
  <si>
    <t>AGOSTO 01/2017</t>
  </si>
  <si>
    <t>P1.1-0117-17</t>
  </si>
  <si>
    <t>ROSENDO BERMON C.</t>
  </si>
  <si>
    <t xml:space="preserve">PROCESO 250002342000201402531-CONTRA MONICA RODRIGUEZ BARRERA </t>
  </si>
  <si>
    <t>CESAR ALEXANDER FALLA TRIBUNAL BOGOTA</t>
  </si>
  <si>
    <t>T-01362</t>
  </si>
  <si>
    <t>RESPUESTA P1.1-2023-17-ALBERTO CONTRERAS</t>
  </si>
  <si>
    <t>JUBER DARIO RUEDA PROCURADURIA</t>
  </si>
  <si>
    <t>SP-2798</t>
  </si>
  <si>
    <t>RESPUESTA A OFICIO--INASISTENCIAS HR--P1,1-050-17</t>
  </si>
  <si>
    <t>SBSG2.1-0413-17</t>
  </si>
  <si>
    <t>RTE ACTO ADMINISTRATIVO NELSON FELIPE VIVES</t>
  </si>
  <si>
    <t>RESPUESTA A OFICIO</t>
  </si>
  <si>
    <t>MARIA LILIANA VARGAS --PENITENCIARIO Y CARCELARIO</t>
  </si>
  <si>
    <t>OSCAR EDUARDO GASCA MORENO--CANCILLERIA</t>
  </si>
  <si>
    <t xml:space="preserve">MIGUEL DURAN ORDOÑEZ--COLOMBO COREANA </t>
  </si>
  <si>
    <t>DIANA MILENA MESA VELASQUEZ CONTRA LA HC --000,2017,01433,01T--VINCULAR A H NEFTALI CORREA DIAZ  Y MARIA CAROLINA CARRILLO SALTAREN-ADMITE IMPUGNACION</t>
  </si>
  <si>
    <t>UAC-MARIA MOLINA--TRIBUAL DE BOGOTA</t>
  </si>
  <si>
    <t>JULIO 25 DE 2017</t>
  </si>
  <si>
    <t>P1.1-033-07 P1.1034-17 P1.1-035-17</t>
  </si>
  <si>
    <t>FIRMAS COTIZACION MENSUAL REGIMEN CONTRIBUTIVO</t>
  </si>
  <si>
    <t>ALBERTO PARDPO BARRIOS--HECTOR RAMIREZ PINZON-WILSON RINCON GARCIALIBARDO SALAZAR-ELOY BAUTISTA MONTIEL TAPIERO</t>
  </si>
  <si>
    <t>10279--EMAIL--10049</t>
  </si>
  <si>
    <t>P1.1-041-17</t>
  </si>
  <si>
    <t>P1.1-011-17</t>
  </si>
  <si>
    <t>P1.1-037-17 P1.1-038-17</t>
  </si>
  <si>
    <t>FISCALIA - ACUSO</t>
  </si>
  <si>
    <t>CARCEL MODELO BUCARMANGA-DESMOVILIZADOS</t>
  </si>
  <si>
    <t>FREDDY LAMUS PEREZ- ALEJANDRO MATEUS-JAIRO OROZCO- NELSON ZABALA Y OTROS</t>
  </si>
  <si>
    <t>JULIO 28  Y 15-18-08-DE 2017</t>
  </si>
  <si>
    <t>P1.1-024-17    P1.1-025-17 P1.1-026-17 P1.1-027-17 P1.1-028-17 P1.1-029-17 P1.1-030-17 P1.1-140-10 P1.1-189-17</t>
  </si>
  <si>
    <t>ACUSO -SUBSECRETARIA Y SECRETARIA GRAL</t>
  </si>
  <si>
    <t xml:space="preserve">INFORMACION LEGISLATIVA RTE RTA </t>
  </si>
  <si>
    <t>CRISTIAN CAMILO HERNANDEZ MORENO--DORADA CALDAS</t>
  </si>
  <si>
    <t>10992-11315</t>
  </si>
  <si>
    <t>JULIO 25  Y 08 - 09-02-/16/DE 2017</t>
  </si>
  <si>
    <t>P1.1-09-17    P1.1-010-17</t>
  </si>
  <si>
    <t>PENSION</t>
  </si>
  <si>
    <t>MARIA ELENA MONROY CRUZ</t>
  </si>
  <si>
    <t>CAMPESINOS VICTIMAS RECLAMANTES</t>
  </si>
  <si>
    <t>SENADOR ALBERTO CASTILLA</t>
  </si>
  <si>
    <t>P1.1-036-17</t>
  </si>
  <si>
    <t>MODIFICACION COTIZACION MENSUAL</t>
  </si>
  <si>
    <t>HORTENCIA CRUZ</t>
  </si>
  <si>
    <t>JULIO 13 DE 2017</t>
  </si>
  <si>
    <t>P.1-1</t>
  </si>
  <si>
    <t>ALIANZA DE PENSIONADOS</t>
  </si>
  <si>
    <t>ALEJANDRO LOPEZ ORTIZ</t>
  </si>
  <si>
    <t>JULIO 20 DE 2017</t>
  </si>
  <si>
    <t>AUTORIZACION PARA ASISTIR</t>
  </si>
  <si>
    <t>ANTONIO YEH TAIPEI</t>
  </si>
  <si>
    <t>SOLICITA CONDECORACION</t>
  </si>
  <si>
    <t>GLORIA ZORRO</t>
  </si>
  <si>
    <t>RESPUESTA -DR. PINTO</t>
  </si>
  <si>
    <t>RTE OFICIOS OMAR ENRRIQUE MORALES-EMMA DIAZ CLAUDIA VARGAS</t>
  </si>
  <si>
    <t>SG.2.1258-17</t>
  </si>
  <si>
    <t>FELICITACIONES</t>
  </si>
  <si>
    <t>SANTIAGO CASTRO CONSEJO GREMIAL</t>
  </si>
  <si>
    <t>MATERIA CONTROL POLITICO</t>
  </si>
  <si>
    <t>BENJAMIN NIÑO FLOREZ</t>
  </si>
  <si>
    <t>EDGAR ANTONIO GOMEZ DNP</t>
  </si>
  <si>
    <t>P1.1-046-17 P1.1-047-17 P1.1-048-17 P1.1-049-17</t>
  </si>
  <si>
    <t>DNP-MINHACIENDA.COMISION I- ACUSO</t>
  </si>
  <si>
    <t>TRASLADO DE RECURSOS FONDO DE REGALIAS</t>
  </si>
  <si>
    <t>MAURICIO ROJAS WALTEROS</t>
  </si>
  <si>
    <t>P1.1-021-17   P1.1-043-17</t>
  </si>
  <si>
    <t>RTE  PQRS CONCEJAL DEL MUNICIPIO BAJO BAUDO</t>
  </si>
  <si>
    <t xml:space="preserve"> HR-KAREN VIOLETTE CURE</t>
  </si>
  <si>
    <t>NULIDAD ELECCION MOISES OROZCO VICUÑA-Y PERDIDA INVESTIDURA EDGAR ALEXANDER CIPRIANO</t>
  </si>
  <si>
    <t>S.G.2-1277-17</t>
  </si>
  <si>
    <t>INFORME  COMISIONES AL EXTERIOR</t>
  </si>
  <si>
    <t>EDGARDO JOSE MAYA VILLAZON--CONTRALORIA</t>
  </si>
  <si>
    <t>CAMILO ANDRES CETINA FERNANDEZ PRESIDENCI DE LA REPUBLICA</t>
  </si>
  <si>
    <t>P1.1-065-17</t>
  </si>
  <si>
    <t>C.P.CP,3,1,0010-17</t>
  </si>
  <si>
    <t>MEMORIAS DE HACIENDA-1-CD</t>
  </si>
  <si>
    <t>MAURICIO CARDENAS -MINHACIENDA</t>
  </si>
  <si>
    <t>JULIO 26 DE 2017</t>
  </si>
  <si>
    <t xml:space="preserve">MESA DIRECYTIVA DE ESTA COMISION </t>
  </si>
  <si>
    <t>JAIME SEPULVEDA</t>
  </si>
  <si>
    <t>IMPOSICION MEDIDAS DE SEGURIDAD EN EL CONGRESO</t>
  </si>
  <si>
    <t>S.G-2-1250-17</t>
  </si>
  <si>
    <t>P1.1-23-17   P1.1-017-17</t>
  </si>
  <si>
    <t>DIVSION PERSONAL</t>
  </si>
  <si>
    <t>POSESION DEL DR. RAUL GAITAN GARCIA COMO COORDINADOR DE CONTROL INTERNO--HOJA DE VIDA</t>
  </si>
  <si>
    <t>PRESIDENCA DE LA HC PRESENTA   RENUNCIA DEL DR. GUSTAVO ADOLFO ESCUDERO</t>
  </si>
  <si>
    <t>11427-11480</t>
  </si>
  <si>
    <t>P1.1-062-17</t>
  </si>
  <si>
    <t>OFRECE SERVICIOS DE REMATE INMUEBLES</t>
  </si>
  <si>
    <t>YOLANDA CACERES MARTINEZ--MINDEFENSA</t>
  </si>
  <si>
    <t>REUNION PENITENCIARIA DORADA CALDAS</t>
  </si>
  <si>
    <t>MARCELA ABADIA CUBILLOS-MINJUSTICIA</t>
  </si>
  <si>
    <t>P1.1-039-17</t>
  </si>
  <si>
    <t>DOS OBSEQUIOS 1 CUADRO Y TULA ROJA</t>
  </si>
  <si>
    <t>EMBAJADA DE MARRUECOS</t>
  </si>
  <si>
    <t>PONENTES - SENADO - ACUSO</t>
  </si>
  <si>
    <t>VICTIMAS DE DEPARTAMENTOS</t>
  </si>
  <si>
    <t>ROBERTO CARLOS CAMPO ARMESTO--</t>
  </si>
  <si>
    <t>ALFREDO MOLINA</t>
  </si>
  <si>
    <t>HACER CASO OMISO SOLICITUD ANTERIOR</t>
  </si>
  <si>
    <t>ESPERANZA PINZON JIMENEZ</t>
  </si>
  <si>
    <t>JULIUO 25 DE 2017</t>
  </si>
  <si>
    <t>INVITACION FORO</t>
  </si>
  <si>
    <t>julio 25 de 2017</t>
  </si>
  <si>
    <t>INASISTENCIAS</t>
  </si>
  <si>
    <t>INFORME DE PRESIDENCIA 2016-2017</t>
  </si>
  <si>
    <t>NELSON FELIPE VIVES</t>
  </si>
  <si>
    <t>INVITACION A INSTALACION COMISION INVESTIGACION</t>
  </si>
  <si>
    <t>JUAN PABLO DUQUE</t>
  </si>
  <si>
    <t>P1.1-018-17   P1.1-019-17</t>
  </si>
  <si>
    <t>DENUNCIA CONTRA MAGISTRADOS</t>
  </si>
  <si>
    <t>ROSMERY TORRES SAENZ</t>
  </si>
  <si>
    <t xml:space="preserve">RTE RESOLUCION FALTA ABSOLUTA-HR EDGAR CIPRIANO </t>
  </si>
  <si>
    <t>P1.1-003-17</t>
  </si>
  <si>
    <t>JULIO 18 DE 2017</t>
  </si>
  <si>
    <t>P1.1-002-17</t>
  </si>
  <si>
    <t>DIOCLES DARIO PEÑA COPETE</t>
  </si>
  <si>
    <t>ALVARO LOPEZ GIL</t>
  </si>
  <si>
    <t>FELICITACIONES-E INVITACION</t>
  </si>
  <si>
    <t>VICTOR RAUL YEPES ALZATE</t>
  </si>
  <si>
    <t>PROCESO POSESION DE AFROS</t>
  </si>
  <si>
    <t>GUSTAVO ADOLFO PRADO CARDONA APODERADO</t>
  </si>
  <si>
    <t>JULIO 25-2017</t>
  </si>
  <si>
    <t>P1.1-005-17</t>
  </si>
  <si>
    <t>ACUSO-P1.1-0004-17</t>
  </si>
  <si>
    <t>CONTRO ELECTORAL COLOMBIANO</t>
  </si>
  <si>
    <t>GUILLERMO GIRALDO</t>
  </si>
  <si>
    <t>D.J.4,2-947-17</t>
  </si>
  <si>
    <t>P1.1-06-17        P1.1-022-17</t>
  </si>
  <si>
    <t>DERECHO A LA LIBERTAD INCONDICIONAL</t>
  </si>
  <si>
    <t>DAGOBERTO PAEZ MARROQUIN</t>
  </si>
  <si>
    <t>10457-11247</t>
  </si>
  <si>
    <t xml:space="preserve">25/07/ Y 08/08-17 </t>
  </si>
  <si>
    <t>INVITACION A PLENARIA ASAMBLEA DE SANTANDER</t>
  </si>
  <si>
    <t>RTA EDUCACION ANTONIO NARIÑO-ASIGNACION RECURSOS</t>
  </si>
  <si>
    <t>JOSE MAURICIO CUESTAS  GOMEZ DNP</t>
  </si>
  <si>
    <t>SILVIA</t>
  </si>
  <si>
    <t>LUIS MIGUEL LOSADA</t>
  </si>
  <si>
    <t>SANTIAGO CASTRO V.</t>
  </si>
  <si>
    <t>APOYO SEGUNDA VICE</t>
  </si>
  <si>
    <t>GERMAN CARLOSAMA</t>
  </si>
  <si>
    <t>PROYECTO DE LEY 285-2017 C-ASOCIACION INGENIEROS FERROVIARIOS</t>
  </si>
  <si>
    <t>CRISIS SISTEMA PENITENCIARIO</t>
  </si>
  <si>
    <t>P1.1-2228-17</t>
  </si>
  <si>
    <t xml:space="preserve">RTA </t>
  </si>
  <si>
    <t>P1.1-2226-17</t>
  </si>
  <si>
    <t>RTA P1-1-219-117-ALBERTO CONTRERAS</t>
  </si>
  <si>
    <t>ALBERTO FERRO CASAS-MINJUSTICIA</t>
  </si>
  <si>
    <t>PROYECTO DE LEY 285-2017 C-ASOCIACION INGENIEROS FERRVIARIOS</t>
  </si>
  <si>
    <t>RAFAEL ANTONIO DUEÑAS DAZA</t>
  </si>
  <si>
    <t>AGRADECE PARA PRESIDENTE SEGUNDA VICE</t>
  </si>
  <si>
    <t>SANTIAGO VALENCIA</t>
  </si>
  <si>
    <t>FRANCISCO ARIAS</t>
  </si>
  <si>
    <t>RTA P1.1-1685-17-ANTONIO MARIA ARDILA</t>
  </si>
  <si>
    <t>MAGNOLIA ANGULO ACEVEDO-MINJUSTICIA INPEC</t>
  </si>
  <si>
    <t>P1.1-07-17            P1.1-08-17</t>
  </si>
  <si>
    <t>SOLICITA PROYECYTO DE LEY SOBRE REBAJAS DE SALUD A LOS PENSIONADOS</t>
  </si>
  <si>
    <t>10320--11373</t>
  </si>
  <si>
    <t>IGNACIO HIGUERAS</t>
  </si>
  <si>
    <t>NADIA</t>
  </si>
  <si>
    <t>RTA P1.1-2229-17-INASISTENCIAS</t>
  </si>
  <si>
    <t>CSPCP3,7-197-17</t>
  </si>
  <si>
    <t>CONCEPTO JURIDICO PROCEDIMIENTO ELECCION SEGUNDO VICEPRESIDENTE</t>
  </si>
  <si>
    <t>UNIDAD DE ASISTENCIA TECNICA LEGISLATIVA</t>
  </si>
  <si>
    <t>UATL-3-16,1,37,080</t>
  </si>
  <si>
    <t>RTE COPIA OFICIO DIRIGIDO A COMISION DE ACREDITACION-RESOLUCION 1425-2017 CNE MARTHA VILLALBA HODWALKER</t>
  </si>
  <si>
    <t>S.G.2-1207-17</t>
  </si>
  <si>
    <t>RTE COPIA OFICIO DIRIGIDO A COMISION DE ACREDITACION-RESOLUCION 1425-2017 CNE-MARTHA VILLALBA HOWALKER</t>
  </si>
  <si>
    <t>S.G.2-1208-17</t>
  </si>
  <si>
    <t>FOLIOS</t>
  </si>
  <si>
    <t xml:space="preserve">TRAMITE </t>
  </si>
  <si>
    <t>N° OFICIO P1-</t>
  </si>
  <si>
    <t>FECHA DE ENTREGA</t>
  </si>
  <si>
    <t>FECHA/HORA</t>
  </si>
  <si>
    <t>CONS.OFICIO</t>
  </si>
  <si>
    <t>N° RADICACION</t>
  </si>
  <si>
    <t>REMITENTE</t>
  </si>
  <si>
    <t>NO PQRSD</t>
  </si>
  <si>
    <t>PQRSD REPORTADAS POR  LA UNDAD DE ATENCION CIUDADANA PERIODO JULIO - SEPTEMBRE</t>
  </si>
  <si>
    <t xml:space="preserve">UNIDAD COORDINADORA DE ATENCIÓN CIUDADANA DEL CONGRESO DE LA REPÚBLICA - UAC
TERCER  TRIMESTRE 2017
                                                                                                                                                                                     </t>
  </si>
  <si>
    <t>Recepcionadas por la Unidad Correspondencia</t>
  </si>
  <si>
    <t>UAC-CS-4274-2017</t>
  </si>
  <si>
    <t>UAC-CS-4275-2017</t>
  </si>
  <si>
    <t>UAC-CS-4282-2017</t>
  </si>
  <si>
    <t>UAC-CS-4298-2017</t>
  </si>
  <si>
    <t>UAC-CS-4293-2017</t>
  </si>
  <si>
    <t>UAC-CS-4294-2017</t>
  </si>
  <si>
    <t>UAC-CS-4295-2017</t>
  </si>
  <si>
    <t>UAC-CS-4296-2017</t>
  </si>
  <si>
    <t>UAC-CS-4297-2017</t>
  </si>
  <si>
    <t>UAC-CS-4301-2017</t>
  </si>
  <si>
    <t>UAC-CS-4302-2017</t>
  </si>
  <si>
    <t>UAC-CS-4317-2017</t>
  </si>
  <si>
    <t>UAC-CS-4313-2017</t>
  </si>
  <si>
    <t>UAC-CS-4311-2017</t>
  </si>
  <si>
    <t>UAC-CS-4323-2017</t>
  </si>
  <si>
    <t>UAC-CS-4324-2017</t>
  </si>
  <si>
    <t>UAC-CS-4325-2017</t>
  </si>
  <si>
    <t>UAC-CS-4326-2017</t>
  </si>
  <si>
    <t>UAC-CS-4327-2017</t>
  </si>
  <si>
    <t>UAC-CS-4328-2017</t>
  </si>
  <si>
    <t>UAC-CS-4329-2017</t>
  </si>
  <si>
    <t>UAC-CS-4331-2017</t>
  </si>
  <si>
    <t>UAC-CS-4332-2017</t>
  </si>
  <si>
    <t>UAC-CS-4334-2017</t>
  </si>
  <si>
    <t>UAC-CS-4336-2017</t>
  </si>
  <si>
    <t>UAC-CS-4338-2017</t>
  </si>
  <si>
    <t>UAC-CS-4337-2017</t>
  </si>
  <si>
    <t>UAC-CS-4339-2017</t>
  </si>
  <si>
    <t>UAC-CS-4341-2017</t>
  </si>
  <si>
    <t>UAC-CS-4342-2017</t>
  </si>
  <si>
    <t>UAC-CS-4343-2017</t>
  </si>
  <si>
    <t>UAC-CS-4344-2017</t>
  </si>
  <si>
    <t>UAC-CS-4346-2017</t>
  </si>
  <si>
    <t>UAC-CS-4350-2017</t>
  </si>
  <si>
    <t>UAC-CS-4351-2017</t>
  </si>
  <si>
    <t>UAC-CS-4352-2017</t>
  </si>
  <si>
    <t>UAC-CS-4353-2017</t>
  </si>
  <si>
    <t>UAC-CS-4354-2017</t>
  </si>
  <si>
    <t>UAC-CS-4355-2017</t>
  </si>
  <si>
    <t>UAC-CS-4356-2017</t>
  </si>
  <si>
    <t>UAC-CS-4357-2017</t>
  </si>
  <si>
    <t>UAC-CS-4361-2017</t>
  </si>
  <si>
    <t>UAC-CS-4362-2017</t>
  </si>
  <si>
    <t>UAC-CS-4363-2017</t>
  </si>
  <si>
    <t>UAC-CS-4365-2017</t>
  </si>
  <si>
    <t>UAC-CS-4366-2017</t>
  </si>
  <si>
    <t>UAC-CS-4367-2017</t>
  </si>
  <si>
    <t>UAC-CS-4368-2017</t>
  </si>
  <si>
    <t>UAC-CS-4371-2017</t>
  </si>
  <si>
    <t>UAC-CS-4369-2017</t>
  </si>
  <si>
    <t>UAC-CS-4373-2017</t>
  </si>
  <si>
    <t>UAC-CS-4376-2017</t>
  </si>
  <si>
    <t>UAC-CS-4377-2017</t>
  </si>
  <si>
    <t>UAC-CS-4378-2017</t>
  </si>
  <si>
    <t>UAC-CS-4379-2017</t>
  </si>
  <si>
    <t>UAC-CS-4380-2017</t>
  </si>
  <si>
    <t>UAC-CS-4381-2017</t>
  </si>
  <si>
    <t>UAC-CS-4382-2017</t>
  </si>
  <si>
    <t>UAC-CS-4383-2017</t>
  </si>
  <si>
    <t>UAC-CS-4384-2017</t>
  </si>
  <si>
    <t>UAC-CS-7385-2017</t>
  </si>
  <si>
    <t>UAC-CS-4386-2017</t>
  </si>
  <si>
    <t>UAC-CS-4388-2017</t>
  </si>
  <si>
    <t>UAC-CS-4390-2017</t>
  </si>
  <si>
    <t>UAC-CS-4392-2017</t>
  </si>
  <si>
    <t>UAC-CS-4393-2017</t>
  </si>
  <si>
    <t>UAC-CS-4394-2017</t>
  </si>
  <si>
    <t>UAC-CS-4396-2017</t>
  </si>
  <si>
    <t>UAC-CS-4397-2017</t>
  </si>
  <si>
    <t>UAC-CS-4398-2017</t>
  </si>
  <si>
    <t>UAC-CS-4399-2017</t>
  </si>
  <si>
    <t>UAC-CS-4402-2017</t>
  </si>
  <si>
    <t>UAC-CS-4403-2017</t>
  </si>
  <si>
    <t>UAC-CS-4408-2017</t>
  </si>
  <si>
    <t>UAC-CS-4410-2017</t>
  </si>
  <si>
    <t>UAC-CS-4414-2017</t>
  </si>
  <si>
    <t>UAC-CS-4415-2017</t>
  </si>
  <si>
    <t>UAC-CS-4416-2017</t>
  </si>
  <si>
    <t>UAC-CS-4419-2017</t>
  </si>
  <si>
    <t>UAC-CS-4418-2017</t>
  </si>
  <si>
    <t>UAC-CS-4413-2017</t>
  </si>
  <si>
    <t>UAC-CS-4420-2017</t>
  </si>
  <si>
    <t>UAC-CS-4423-2017</t>
  </si>
  <si>
    <t>UAC-CS-4424-2017</t>
  </si>
  <si>
    <t>UAC-CS-4425-2017</t>
  </si>
  <si>
    <t>UAC-CS-4426-2017</t>
  </si>
  <si>
    <t>UAC-CS-4428-2017</t>
  </si>
  <si>
    <t>UAC-CS-4430-2017</t>
  </si>
  <si>
    <t>UAC-CS-4432-2017</t>
  </si>
  <si>
    <t>UAC-CS-4433-2017</t>
  </si>
  <si>
    <t>UAC-CS-4434-2017</t>
  </si>
  <si>
    <t>UAC-CS-4435-2017</t>
  </si>
  <si>
    <t>UAC-CS-4438-2017</t>
  </si>
  <si>
    <t>UAC-CS-4441-2017</t>
  </si>
  <si>
    <t>UAC-CS-4443-2017</t>
  </si>
  <si>
    <t>UAC-CS-4445-2017</t>
  </si>
  <si>
    <t>UAC-CS-4437-2017</t>
  </si>
  <si>
    <t>UAC-CS-4446-2017</t>
  </si>
  <si>
    <t>UAC-CS-4447-2017</t>
  </si>
  <si>
    <t>UAC-CS-4448-2017</t>
  </si>
  <si>
    <t>UAC-CS-4453-2017</t>
  </si>
  <si>
    <t>UAC-CS-4454-2017</t>
  </si>
  <si>
    <t>UAC-CS-4455-2017</t>
  </si>
  <si>
    <t>UAC-CS-4456-2017</t>
  </si>
  <si>
    <t>UAC-CS-4457-2017</t>
  </si>
  <si>
    <t>UAC-CS-4464-2017</t>
  </si>
  <si>
    <t>UAC-CS-4458-2017</t>
  </si>
  <si>
    <t>UAC-CS-4459-2017</t>
  </si>
  <si>
    <t>UAC-CS-4460-2017</t>
  </si>
  <si>
    <t>UAC-CS-4461-2017</t>
  </si>
  <si>
    <t>UAC-CS-4462-2017</t>
  </si>
  <si>
    <t>UAC-CS-4463-2017</t>
  </si>
  <si>
    <t>UAC-CS-4465-2017</t>
  </si>
  <si>
    <t>UAC-CS-4466-2017</t>
  </si>
  <si>
    <t>UAC-CS-4467-2017</t>
  </si>
  <si>
    <t>UAC-CS-4469-2017</t>
  </si>
  <si>
    <t>UAC-CS-4470-2017</t>
  </si>
  <si>
    <t>UAC-CS-4471-2017</t>
  </si>
  <si>
    <t>UAC-CS-4472-2017</t>
  </si>
  <si>
    <t>UAC-CS-4473-2017</t>
  </si>
  <si>
    <t>UAC-CS-4474-2017</t>
  </si>
  <si>
    <t>UAC-CS-4475-2017</t>
  </si>
  <si>
    <t>UAC-CS-4449-2017</t>
  </si>
  <si>
    <t>UAC-CS-4451-2017</t>
  </si>
  <si>
    <t>UAC-CS-4481-2017</t>
  </si>
  <si>
    <t>UAC-CS-4582-2017</t>
  </si>
  <si>
    <t>UAC-CS-4584-2017</t>
  </si>
  <si>
    <t>UAC-CS-4486-2017</t>
  </si>
  <si>
    <t>UAC-CS-4588-2017</t>
  </si>
  <si>
    <t>UAC-CS-4489-2017</t>
  </si>
  <si>
    <t>UAC-CS-4490-2017</t>
  </si>
  <si>
    <t>UAC-CS-4491-2017</t>
  </si>
  <si>
    <t>UAC-CS-4492-2017</t>
  </si>
  <si>
    <t>UAC-CS-4493-2017</t>
  </si>
  <si>
    <t>UAC-CS-4494-2017</t>
  </si>
  <si>
    <t>UAC-CS-4496-2017</t>
  </si>
  <si>
    <t>UAC-CS-4498-2017</t>
  </si>
  <si>
    <t>UAC-CS-4499-2017</t>
  </si>
  <si>
    <t>UAC-CS-4573-2017</t>
  </si>
  <si>
    <t>UAC-CS-4501-2017</t>
  </si>
  <si>
    <t>UAC-CS-4502-2017</t>
  </si>
  <si>
    <t>UAC-CS-4503-2017</t>
  </si>
  <si>
    <t>UAC-CS-4504-2017</t>
  </si>
  <si>
    <t>UAC-CS-4505-2017</t>
  </si>
  <si>
    <t>UAC-CS-4506-2017</t>
  </si>
  <si>
    <t>UAC-CS-4507-2017</t>
  </si>
  <si>
    <t>UAC-CS-4509-2017</t>
  </si>
  <si>
    <t>UAC-CS-4510-2017</t>
  </si>
  <si>
    <t>UAC-CS-4511-2017</t>
  </si>
  <si>
    <t>UAC-CS-4512-2017</t>
  </si>
  <si>
    <t>UAC-CS-4513-2017</t>
  </si>
  <si>
    <t>UAC-CS-4514-2017</t>
  </si>
  <si>
    <t>UAC-CS-4515-2017</t>
  </si>
  <si>
    <t>UAC-CS-4516-2017</t>
  </si>
  <si>
    <t>UAC-CS-4517-2017</t>
  </si>
  <si>
    <t>UAC-CS-4518-2017</t>
  </si>
  <si>
    <t>UAC-CS-4519-2017</t>
  </si>
  <si>
    <t>UAC-CS-4520-2017</t>
  </si>
  <si>
    <t>UAC-CS-4521-2017</t>
  </si>
  <si>
    <t>UAC-CS-4523-2017</t>
  </si>
  <si>
    <t xml:space="preserve">
UAC-CS-4525-2017</t>
  </si>
  <si>
    <t>UAC-CS-4798-2017</t>
  </si>
  <si>
    <t>UAC-CS-4527-2017</t>
  </si>
  <si>
    <t>UAC-CS-4528-2017</t>
  </si>
  <si>
    <t xml:space="preserve">UAC-CS-4529-2017
</t>
  </si>
  <si>
    <t xml:space="preserve">UAC-CS-4530-2017
</t>
  </si>
  <si>
    <t>UAC-CS-4529-2017</t>
  </si>
  <si>
    <t>UAC-CS-4532-2017</t>
  </si>
  <si>
    <t>UAC-CS-4533-2017</t>
  </si>
  <si>
    <t>UAC-CS-4534-2017</t>
  </si>
  <si>
    <t>UAC-CS-4535-2017</t>
  </si>
  <si>
    <t>UAC-CS-4536-2017</t>
  </si>
  <si>
    <t>UAC-CS-4537-2017</t>
  </si>
  <si>
    <t>UAC-CS-4549-2017</t>
  </si>
  <si>
    <t xml:space="preserve">
UAC-CS-4612-2017
</t>
  </si>
  <si>
    <t>UAC-CS-4553-2017</t>
  </si>
  <si>
    <t>UAC-CS-4555-2017</t>
  </si>
  <si>
    <t>UAC-CS-4558-2017</t>
  </si>
  <si>
    <t>UAC-CS-4559-2017</t>
  </si>
  <si>
    <t xml:space="preserve">UAC-CS-4561-2017 
</t>
  </si>
  <si>
    <t xml:space="preserve">UAC-CS-4563-2017 
</t>
  </si>
  <si>
    <t>UAC-CS-4603-2017</t>
  </si>
  <si>
    <t>UAC-CS-4605-2017</t>
  </si>
  <si>
    <t>UAC-CS-4607-2017</t>
  </si>
  <si>
    <t xml:space="preserve">
UAC-CS-4608-2017
</t>
  </si>
  <si>
    <t>UAC-CS-4609-2017</t>
  </si>
  <si>
    <t>UAC-CS-4611-2017</t>
  </si>
  <si>
    <t>UAC-CS-4613-2017</t>
  </si>
  <si>
    <t>UAC-CS-4615-2017</t>
  </si>
  <si>
    <t>UAC-CS-4540-2017</t>
  </si>
  <si>
    <t>UAC-CS-4560-2017</t>
  </si>
  <si>
    <t>UAC-CS-4561-2017</t>
  </si>
  <si>
    <t>UAC-CS-4562-2017</t>
  </si>
  <si>
    <t>UAC-CS-4563-2017</t>
  </si>
  <si>
    <t>UAC-CS-4564-2017</t>
  </si>
  <si>
    <t>UAC-CS-4565-2017</t>
  </si>
  <si>
    <t>UAC-CS-4566-2017</t>
  </si>
  <si>
    <t>UAC-CS-4567-2017</t>
  </si>
  <si>
    <t>UAC-CS-4568-2017</t>
  </si>
  <si>
    <t>UAC-CS-4569-2017</t>
  </si>
  <si>
    <t>UAC-CS-4571-2017</t>
  </si>
  <si>
    <t>UAC-CS-4572-2017</t>
  </si>
  <si>
    <t>UAC-CS-4574-2017</t>
  </si>
  <si>
    <t>UAC-CS-4575-2017</t>
  </si>
  <si>
    <t>UAC-CS-4577-2017</t>
  </si>
  <si>
    <t>UAC-CS-4578-2017</t>
  </si>
  <si>
    <t>UAC-CS-4579-2017</t>
  </si>
  <si>
    <t>UAC-CS-4580-2017</t>
  </si>
  <si>
    <t>UAC-CS-4581-2017</t>
  </si>
  <si>
    <t>UAC-CS-4583-2017</t>
  </si>
  <si>
    <t>UAC-CS-4586-2017</t>
  </si>
  <si>
    <t>UAC-CS-4589-2017</t>
  </si>
  <si>
    <t>UAC-CS-4590-2017</t>
  </si>
  <si>
    <t>UAC-CS-4591-2017</t>
  </si>
  <si>
    <t>UAC-CS-4594-2017</t>
  </si>
  <si>
    <t>UAC-CS-4595-2017</t>
  </si>
  <si>
    <t>UAC-CS-4596-2017</t>
  </si>
  <si>
    <t>UAC-CS-4598-2017</t>
  </si>
  <si>
    <t>UAC-CS-4601-2017</t>
  </si>
  <si>
    <t>UAC-CS-4599-2017</t>
  </si>
  <si>
    <t>UAC-CS-4600-2017</t>
  </si>
  <si>
    <t>UAC-CS-4630-2017</t>
  </si>
  <si>
    <t>UAC-CS-4631-2017</t>
  </si>
  <si>
    <t>UAC-CS-4632-2017</t>
  </si>
  <si>
    <t>UAC-CS-4633-2017</t>
  </si>
  <si>
    <t>UAC-CS-4634-2017</t>
  </si>
  <si>
    <t>UAC-CS- 4635-2017</t>
  </si>
  <si>
    <t>UAC-CS-4636-2017</t>
  </si>
  <si>
    <t>UAC-CS-4732-2017</t>
  </si>
  <si>
    <t>UAC-CS-4641-2017</t>
  </si>
  <si>
    <t>UAC-CS-4642-2017</t>
  </si>
  <si>
    <t>UAC-CS-4643-2017</t>
  </si>
  <si>
    <t>UAC-CS-4644-2017</t>
  </si>
  <si>
    <t>UAC-CS-4645-2017</t>
  </si>
  <si>
    <t>UAC-CS-4647-2017</t>
  </si>
  <si>
    <t>UAC-CS-4648-2017</t>
  </si>
  <si>
    <t>UAC-CS-4649-2017</t>
  </si>
  <si>
    <t>UAC-CS-4650-2017</t>
  </si>
  <si>
    <t>UAC-CS-4651-2017</t>
  </si>
  <si>
    <t>UAC-CS-4652-2017</t>
  </si>
  <si>
    <t>UAC-CS-4653-2017</t>
  </si>
  <si>
    <t>UAC-CS-4655-2017</t>
  </si>
  <si>
    <t>UAC-CS-4616-2017</t>
  </si>
  <si>
    <t>UAC-CS-4617-2017</t>
  </si>
  <si>
    <t>UAC-CS-4619-2017</t>
  </si>
  <si>
    <t>UAC-CS-4621-2017</t>
  </si>
  <si>
    <t>UAC-CS-4622-2017</t>
  </si>
  <si>
    <t>UAC-CS-4623-2017</t>
  </si>
  <si>
    <t>UAC-CS-4624-2017</t>
  </si>
  <si>
    <t>UAC-CS-4626-2017</t>
  </si>
  <si>
    <t>UAC-CS-4682-2017</t>
  </si>
  <si>
    <t>UAC-CS-4683-2017</t>
  </si>
  <si>
    <t xml:space="preserve">UAC-CS-4688-2017 </t>
  </si>
  <si>
    <t>UAC-CS-4690-2017</t>
  </si>
  <si>
    <t>UAC-CS-4692-2017</t>
  </si>
  <si>
    <t xml:space="preserve">UAC-CS-4694-2017 </t>
  </si>
  <si>
    <t>UAC-CS-4697-2017</t>
  </si>
  <si>
    <t xml:space="preserve">UAC-CS-4700-2017 </t>
  </si>
  <si>
    <t xml:space="preserve">UAC-CS-4753-2017 
</t>
  </si>
  <si>
    <t xml:space="preserve">UAC-CS-4754-2017 </t>
  </si>
  <si>
    <t>UAC-CS-4733-2017</t>
  </si>
  <si>
    <t xml:space="preserve">UAC-CS-4756-2017 </t>
  </si>
  <si>
    <t>UAC-CS-4758-2017</t>
  </si>
  <si>
    <t xml:space="preserve">UAC-CS-4759-2017 </t>
  </si>
  <si>
    <t xml:space="preserve">UAC-CS-4760-2017 </t>
  </si>
  <si>
    <t>UAC-CS-4766-2017</t>
  </si>
  <si>
    <t xml:space="preserve">UAC-CS-4768-2017 </t>
  </si>
  <si>
    <t xml:space="preserve">UAC-CS-4770-2017 </t>
  </si>
  <si>
    <t xml:space="preserve">UAC-CS-4795-2017 </t>
  </si>
  <si>
    <t xml:space="preserve">UAC-CS-4797-2017 </t>
  </si>
  <si>
    <t xml:space="preserve">UAC-CS-4800-2017 </t>
  </si>
  <si>
    <t>UAC-CS-4658-2017</t>
  </si>
  <si>
    <t>UAC-CS-4659-2017</t>
  </si>
  <si>
    <t>UAC-CS-4661-2017</t>
  </si>
  <si>
    <t>UAC-CS-4664-2017</t>
  </si>
  <si>
    <t>UAC-CS-4665-2017</t>
  </si>
  <si>
    <t>UAC-CS-4666-2017</t>
  </si>
  <si>
    <t>UAC-CS-4667-2017</t>
  </si>
  <si>
    <t>UAC-CS-4668-2017</t>
  </si>
  <si>
    <t>UAC-CS-4669-2017</t>
  </si>
  <si>
    <t>UAC-CS-4670-2017</t>
  </si>
  <si>
    <t>UAC-CS-4671-2017</t>
  </si>
  <si>
    <t>UAC-CS-4673-2017</t>
  </si>
  <si>
    <t>UAC-CS-4674-2017</t>
  </si>
  <si>
    <t>UAC-CS-4675-2017</t>
  </si>
  <si>
    <t>UAC-CS-4677-2017</t>
  </si>
  <si>
    <t>UAC-CS-4678-2017</t>
  </si>
  <si>
    <t>UAC-CS-4679-2017</t>
  </si>
  <si>
    <t>UAC-CS-4680-2017</t>
  </si>
  <si>
    <t>UAC-CS-4701-2017</t>
  </si>
  <si>
    <t>UAC-CS-4702-2017</t>
  </si>
  <si>
    <t>UAC-CS-4703-2017</t>
  </si>
  <si>
    <t>UAC-CS-4704-2017</t>
  </si>
  <si>
    <t>UAC-CS-4705-2017</t>
  </si>
  <si>
    <t>UAC-CS-4706-2017</t>
  </si>
  <si>
    <t>UAC-CS-4707-2017</t>
  </si>
  <si>
    <t>UAC-CS-4708-2017</t>
  </si>
  <si>
    <t>UAC-CS-4709-2017</t>
  </si>
  <si>
    <t>UAC-CS-4710-2017</t>
  </si>
  <si>
    <t>UAC-CS-4711-2017</t>
  </si>
  <si>
    <t>UAC-CS-4713-2017</t>
  </si>
  <si>
    <t>UAC-CS-4716-2017</t>
  </si>
  <si>
    <t>UAC-CS-4714-2017</t>
  </si>
  <si>
    <t>UAC-CS-4717-2017</t>
  </si>
  <si>
    <t>UAC-CS-4718-2017</t>
  </si>
  <si>
    <t>UAC-CS-4720-2017</t>
  </si>
  <si>
    <t>UAC-CS-4722-2017</t>
  </si>
  <si>
    <t>UAC-CS-4723-2017</t>
  </si>
  <si>
    <t>UAC-CS-4724-2017</t>
  </si>
  <si>
    <t>UAC-CS-4725-2017</t>
  </si>
  <si>
    <t>UAC-CS-4726-207</t>
  </si>
  <si>
    <t>UAC-CS-4727-2017</t>
  </si>
  <si>
    <t>UAC-CS-4728-2017</t>
  </si>
  <si>
    <t>UAC-CS-4730-2017</t>
  </si>
  <si>
    <t>UAC-CS-4731-2017</t>
  </si>
  <si>
    <t>UAC-CS-4734-2017</t>
  </si>
  <si>
    <t>UAC-CS-4735-2017</t>
  </si>
  <si>
    <t>UAC-CS-4737-2017</t>
  </si>
  <si>
    <t>UAC-CS-4739-2017</t>
  </si>
  <si>
    <t>UAC-CS-4740-2017</t>
  </si>
  <si>
    <t>UAC-CS-4741-2017</t>
  </si>
  <si>
    <t>UAC-CS-4743-2017</t>
  </si>
  <si>
    <t>UAC-CS-4745-2017</t>
  </si>
  <si>
    <t>UAC-CS-4747-2017</t>
  </si>
  <si>
    <t>UAC-CS-4746-2017</t>
  </si>
  <si>
    <t>UAC-CS-4749-2017</t>
  </si>
  <si>
    <t>UAC-CS-4751-2017</t>
  </si>
  <si>
    <t>UAC-CS-4771-2017</t>
  </si>
  <si>
    <t>UAC-CS-4772-2017</t>
  </si>
  <si>
    <t>UAC-CS-4773-2017</t>
  </si>
  <si>
    <t>UAC-CS-4774-2017</t>
  </si>
  <si>
    <t>UAC-CS-4775-2017</t>
  </si>
  <si>
    <t>UAC-CS-4776-2017</t>
  </si>
  <si>
    <t>UAC-CS-4777-2017</t>
  </si>
  <si>
    <t>UAC-CS-4778-2017</t>
  </si>
  <si>
    <t>UAC-CS-4779-2017</t>
  </si>
  <si>
    <t>UAC-CS-4780-2017</t>
  </si>
  <si>
    <t>UAC-CS-4781-2017</t>
  </si>
  <si>
    <t>UAC-CS-4782-2017</t>
  </si>
  <si>
    <t>UAC-CS-4783-2017</t>
  </si>
  <si>
    <t>UAC-CS-4784-2017</t>
  </si>
  <si>
    <t>UAC-CS-4785-2017</t>
  </si>
  <si>
    <t>UAC-CS-4786-2017</t>
  </si>
  <si>
    <t>UAC-CS-4748-2017</t>
  </si>
  <si>
    <t>UAC-CS-4792-2017</t>
  </si>
  <si>
    <t>UAC-CS-4793-2017</t>
  </si>
  <si>
    <t>UAC-CS-4865-2017</t>
  </si>
  <si>
    <t>UAC-CS-4818-2017</t>
  </si>
  <si>
    <t>UAC-CS-4819-2017</t>
  </si>
  <si>
    <t>UAC-CS-4820-2017</t>
  </si>
  <si>
    <t>UAC-CS-4821-2017</t>
  </si>
  <si>
    <t>UAC-CS-4822-2017</t>
  </si>
  <si>
    <t>UAC-CS-4823-2017</t>
  </si>
  <si>
    <t>UAC-CS-4824-2017</t>
  </si>
  <si>
    <t>UAC-CS-4825-2017</t>
  </si>
  <si>
    <t>UAC-CS-4826-2017</t>
  </si>
  <si>
    <t>UAC-CS-4827-2017</t>
  </si>
  <si>
    <t>UAC-CS-4788-2017</t>
  </si>
  <si>
    <t>UAC-CS-4828-2017</t>
  </si>
  <si>
    <t>UAC-CS-4829-2017</t>
  </si>
  <si>
    <t>UAC-CS-4830-2017</t>
  </si>
  <si>
    <t>UAC-CS-4790-2017</t>
  </si>
  <si>
    <t>UAC-CS-4841-2017</t>
  </si>
  <si>
    <t>UAC-CS-4803-2017</t>
  </si>
  <si>
    <t>UAC-CS-4804-2017</t>
  </si>
  <si>
    <t>UAC-CS-4805-2017</t>
  </si>
  <si>
    <t>UAC-CS-4807-2017</t>
  </si>
  <si>
    <t>UAC-CS-4808-2017</t>
  </si>
  <si>
    <t>UAC-CS-4810-2017</t>
  </si>
  <si>
    <t>UAC-CS-4812-2017</t>
  </si>
  <si>
    <t>UAC-CS-4814-2017</t>
  </si>
  <si>
    <t>UAC-CS-4816-2017</t>
  </si>
  <si>
    <t>UAC-CS-4831-2017</t>
  </si>
  <si>
    <t>UAC-CS-4833-2017</t>
  </si>
  <si>
    <t>UAC-CS-4837-2017</t>
  </si>
  <si>
    <t>UAC-CS-4834-2017</t>
  </si>
  <si>
    <t>UAC-CS-4836-2017</t>
  </si>
  <si>
    <t>UAC-CS-4839-2017</t>
  </si>
  <si>
    <t>UAC-CS-4842-2017</t>
  </si>
  <si>
    <t>UAC-CS-4843-2017</t>
  </si>
  <si>
    <t>UAC-CS-4844-2017</t>
  </si>
  <si>
    <t>UAC-CS-4845-2017</t>
  </si>
  <si>
    <t>UAC-CS-4846-2017</t>
  </si>
  <si>
    <t>UAC-CS-4848-2017</t>
  </si>
  <si>
    <t>UAC-CS-4850-2017</t>
  </si>
  <si>
    <t>UAC-CS-4851-2017</t>
  </si>
  <si>
    <t>UAC-CS-4861-2014</t>
  </si>
  <si>
    <t>UAC-CS-4862-2017</t>
  </si>
  <si>
    <t>UAC-CS-4866-2017</t>
  </si>
  <si>
    <t>UAC-CS-4867-2017</t>
  </si>
  <si>
    <t>UAC-CS-4868-2017</t>
  </si>
  <si>
    <t>UAC-CS-4863-2017</t>
  </si>
  <si>
    <t>UAC-CS-4872-2017</t>
  </si>
  <si>
    <t>UAC-CS-4874-2017</t>
  </si>
  <si>
    <t>UAC-CS-4889-2017</t>
  </si>
  <si>
    <t>UAC-CS-4890-2017</t>
  </si>
  <si>
    <t>UAC-CS-4892-2017</t>
  </si>
  <si>
    <t>UAC-CS-4905-2017</t>
  </si>
  <si>
    <t>UAC-CS-4908-2017</t>
  </si>
  <si>
    <t>UAC-CS-4909-2017</t>
  </si>
  <si>
    <t>UAC-CS-4910-2017</t>
  </si>
  <si>
    <t>UAC-CS-4911-2017</t>
  </si>
  <si>
    <t>UAC-CS-5015-2017</t>
  </si>
  <si>
    <t>UAC-CS-5083-2017</t>
  </si>
  <si>
    <t>UAC-CS-4852-2017</t>
  </si>
  <si>
    <t>UAC-CS-4853-2017</t>
  </si>
  <si>
    <t>UAC-CS-4854-2017</t>
  </si>
  <si>
    <t>UAC-CS-4855-2017</t>
  </si>
  <si>
    <t>UAC-CS-4856-2017</t>
  </si>
  <si>
    <t>UAC-CS-4857-2017</t>
  </si>
  <si>
    <t>UAC-CS-4858-2017</t>
  </si>
  <si>
    <t>UAC-CS-4859-2017</t>
  </si>
  <si>
    <t>UAC-CS-4860-2017</t>
  </si>
  <si>
    <t>UAC-CS-4875-2017</t>
  </si>
  <si>
    <t>UAC-CS-4880-2017</t>
  </si>
  <si>
    <t>UAC-CS-4881-2017</t>
  </si>
  <si>
    <t>UAC-CS-4882-2017</t>
  </si>
  <si>
    <t>UAC-CS-4877-2017</t>
  </si>
  <si>
    <t>UAC-CS-4878-2017</t>
  </si>
  <si>
    <t>UAC-CS-4883-2017</t>
  </si>
  <si>
    <t>UAC-CS-4884-2017</t>
  </si>
  <si>
    <t>UAC-CS-4885-2017</t>
  </si>
  <si>
    <t>UAC-CS-4886-2017</t>
  </si>
  <si>
    <t>UAC-CS-4887-2017</t>
  </si>
  <si>
    <t>UAC-CS-4894-2017</t>
  </si>
  <si>
    <t>UAC-CS-4895-2017</t>
  </si>
  <si>
    <t>UAC-CS-4896-2017</t>
  </si>
  <si>
    <t>UAC-CS-4897-2017</t>
  </si>
  <si>
    <t>UAC-CS-4898-2017</t>
  </si>
  <si>
    <t>UAC-CS-4899-2017</t>
  </si>
  <si>
    <t>UAC-CS-4900-2017</t>
  </si>
  <si>
    <t>UAC-CS-4930-2017</t>
  </si>
  <si>
    <t>UAC-CS-4914-2017</t>
  </si>
  <si>
    <t>UAC-CS-4915-2017</t>
  </si>
  <si>
    <t>UAC-CS-4917-2017</t>
  </si>
  <si>
    <t>UAC-CS-4923-2017</t>
  </si>
  <si>
    <t>UAC-CS-4924-2017</t>
  </si>
  <si>
    <t>UAC-CS-4925-2017</t>
  </si>
  <si>
    <t>UAC-CS-4926-2017</t>
  </si>
  <si>
    <t>UAC-CS-4927-201</t>
  </si>
  <si>
    <t>UAC-CS-4918-2017</t>
  </si>
  <si>
    <t>UAC-CS-4912-2017</t>
  </si>
  <si>
    <t>UAC-CS-4919-2017</t>
  </si>
  <si>
    <t>UAC-CS-4921-2017</t>
  </si>
  <si>
    <t>UAC-CS-4928-2017</t>
  </si>
  <si>
    <t>UAC-CS- 4937-2017</t>
  </si>
  <si>
    <t>UAC-CS-4939-2017</t>
  </si>
  <si>
    <t>UAC-CS- 4941-2017</t>
  </si>
  <si>
    <t>UAC-CS-4943-2017</t>
  </si>
  <si>
    <t>UAC-CS-4944-2017</t>
  </si>
  <si>
    <t>UAC-CS-4945-2017</t>
  </si>
  <si>
    <t>UAC-CS-5085-2017</t>
  </si>
  <si>
    <t>UAC-CS-5086-2017</t>
  </si>
  <si>
    <t xml:space="preserve">UAC-CS-5088-2017
</t>
  </si>
  <si>
    <t>UAC-CS-4931-2017</t>
  </si>
  <si>
    <t>UAC-CS-4946-2017</t>
  </si>
  <si>
    <t>UAC-CS-4933-2017</t>
  </si>
  <si>
    <t>UAC-CS-4947-2017</t>
  </si>
  <si>
    <t>UAC-CS-4948-2017</t>
  </si>
  <si>
    <t>UAC-CS-4949-2017</t>
  </si>
  <si>
    <t>UAC-CS-4935-2017</t>
  </si>
  <si>
    <t>UAC-CS-4952-2017</t>
  </si>
  <si>
    <t>UAC-CS-4950-2017</t>
  </si>
  <si>
    <t>UAC-CS-4953-2017</t>
  </si>
  <si>
    <t>UAC-CS-4954-2017</t>
  </si>
  <si>
    <t>UAC-CS-4955-2017</t>
  </si>
  <si>
    <t>UAC-CS-4956-2017</t>
  </si>
  <si>
    <t>UAC-CS-4959-2017</t>
  </si>
  <si>
    <t>UAC-CS-4961-2017</t>
  </si>
  <si>
    <t>UAC-CS-4960-2017</t>
  </si>
  <si>
    <t>UAC-CS-4962-2017</t>
  </si>
  <si>
    <t>UAC-CS-4963-2017</t>
  </si>
  <si>
    <t>UAC-CS-4964-2017</t>
  </si>
  <si>
    <t>UAC-CS-4965-2017</t>
  </si>
  <si>
    <t>UAC-CS-4958-2017</t>
  </si>
  <si>
    <t>UAC-CS-4973-2017</t>
  </si>
  <si>
    <t>UACC-S-4966-2017</t>
  </si>
  <si>
    <t>UAC-CS-4968-2017</t>
  </si>
  <si>
    <t>UAC-CS-4974-2017</t>
  </si>
  <si>
    <t>UAC-CS-4970-2017</t>
  </si>
  <si>
    <t>UAC-CS-4972-2017</t>
  </si>
  <si>
    <t>UAC-CS-5169-2017</t>
  </si>
  <si>
    <t>UAC-CS-5170-2017</t>
  </si>
  <si>
    <t>UAC-CS-5171-2017</t>
  </si>
  <si>
    <t>UAC-CS-5172-2017</t>
  </si>
  <si>
    <t>UAC-CS-5174-2017</t>
  </si>
  <si>
    <t>UAC-CS-5176-2017</t>
  </si>
  <si>
    <t>UAC-CS-5178-2017</t>
  </si>
  <si>
    <t>UAC-CS--4987-2017</t>
  </si>
  <si>
    <t>UAC-CS-4985-2017</t>
  </si>
  <si>
    <t>UAC-CS-4988-2017</t>
  </si>
  <si>
    <t>UAC-C-S-4989-2017</t>
  </si>
  <si>
    <t>UAC-CS-4990-2017</t>
  </si>
  <si>
    <t>UAC-CS-4991-2017</t>
  </si>
  <si>
    <t>UAC-CS-4992-2017</t>
  </si>
  <si>
    <t>UAC-CS-4993-2017</t>
  </si>
  <si>
    <t>UAC-CS-4994-2017</t>
  </si>
  <si>
    <t>UAC-CS-4997-2017</t>
  </si>
  <si>
    <t>UAC-CS4998-2017</t>
  </si>
  <si>
    <t>UAC-CS-4999-2017</t>
  </si>
  <si>
    <t>UAC-CS-5001-2017</t>
  </si>
  <si>
    <t>UAC-CS-5000-2017</t>
  </si>
  <si>
    <t>UAC-CS-5002-2017</t>
  </si>
  <si>
    <t>UAC-CS-5003-2017</t>
  </si>
  <si>
    <t>UAC-CS-5004-2017</t>
  </si>
  <si>
    <t>UAC-CS-5005-2017</t>
  </si>
  <si>
    <t>UAC-CS-5006-2017</t>
  </si>
  <si>
    <t>UAC-CS-5013-2017</t>
  </si>
  <si>
    <t>UAC-CS-5007-2017</t>
  </si>
  <si>
    <t>UAC-CS-5008-2017</t>
  </si>
  <si>
    <t>UAC-CS-5009-2017</t>
  </si>
  <si>
    <t>UAC-CS-5014-2017</t>
  </si>
  <si>
    <t>UAC-CS-5010-2017</t>
  </si>
  <si>
    <t>UAC-CS-5011-2017</t>
  </si>
  <si>
    <t>UAC-CS-5017-2017</t>
  </si>
  <si>
    <t>UAC-CS-5022-2017</t>
  </si>
  <si>
    <t>UAC-CS-5023-2017</t>
  </si>
  <si>
    <t>UAC-CS-5024-2017</t>
  </si>
  <si>
    <t>UAC-CS-5025-2017</t>
  </si>
  <si>
    <t>UAC-CS-5026-2017</t>
  </si>
  <si>
    <t>UAC-CS-5027-2017</t>
  </si>
  <si>
    <t>UAC-CS-5018-2017</t>
  </si>
  <si>
    <t>UAC-CS-5062-2017</t>
  </si>
  <si>
    <t>UAC-CS-5028-2017</t>
  </si>
  <si>
    <t>UAC-CS-5029-2017</t>
  </si>
  <si>
    <t>UAC-CS-5031-2017</t>
  </si>
  <si>
    <t>UAC-CS-5032-2017</t>
  </si>
  <si>
    <t>UAC-CS-5033-2017</t>
  </si>
  <si>
    <t>UAC-CS-5034-2017</t>
  </si>
  <si>
    <t>UAC-CS-5037-2017</t>
  </si>
  <si>
    <t>UAC-CS-5038-2017</t>
  </si>
  <si>
    <t>UAC-CS-5039-2017</t>
  </si>
  <si>
    <t>UAC-CS-5040-2017</t>
  </si>
  <si>
    <t>UAC-CS-5041-2017</t>
  </si>
  <si>
    <t>UAC-CS-5044-2017</t>
  </si>
  <si>
    <t>UAC-CS-5046-2017</t>
  </si>
  <si>
    <t>UAC-CS-5048-2017</t>
  </si>
  <si>
    <t>UAC-CS-5049-2017</t>
  </si>
  <si>
    <t>UAC-CS-5050-2017</t>
  </si>
  <si>
    <t>UAC-CS-5019-2017</t>
  </si>
  <si>
    <t>UAC-CS-5020-2017</t>
  </si>
  <si>
    <t>UAC-CS-5053-2017</t>
  </si>
  <si>
    <t>UAC-CS-5055-2017</t>
  </si>
  <si>
    <t>UAC-CS-5057-2017</t>
  </si>
  <si>
    <t>UAC-CS-5058-2017</t>
  </si>
  <si>
    <t>UAC-CS-5059-2017</t>
  </si>
  <si>
    <t>UAC-CS-5061-2017</t>
  </si>
  <si>
    <t>UAC-CS-5066-2017</t>
  </si>
  <si>
    <t>UAC-CS-5068-2017</t>
  </si>
  <si>
    <t>UAC-CS-5072-2017</t>
  </si>
  <si>
    <t>UAC-CS-5077-2017</t>
  </si>
  <si>
    <t>UAC-CS-5078-2017</t>
  </si>
  <si>
    <t>UAC-CS-5079-2017</t>
  </si>
  <si>
    <t>UAC-CS-5073-2017</t>
  </si>
  <si>
    <t>UAC-CS-5074-2017</t>
  </si>
  <si>
    <t>UAC-CS-5075-2017</t>
  </si>
  <si>
    <t>UAC-CS-5082-2017</t>
  </si>
  <si>
    <t>UAC-CS-5080-2017</t>
  </si>
  <si>
    <t>UAC-CS-5103-2017</t>
  </si>
  <si>
    <t>UAC-CS-5090-2017</t>
  </si>
  <si>
    <t xml:space="preserve">UAC-CS-5092-2017
</t>
  </si>
  <si>
    <t xml:space="preserve">UAC-CS-5093-2017
</t>
  </si>
  <si>
    <t xml:space="preserve">UAC-CS-5095-2017
</t>
  </si>
  <si>
    <t>UAC-CS-5098-2017</t>
  </si>
  <si>
    <t>UAC-CS-5099-2017</t>
  </si>
  <si>
    <t>UAC-CS-5100-2017</t>
  </si>
  <si>
    <t>UAC-CS-5101-2017</t>
  </si>
  <si>
    <t>UAC-CS-5102-2017</t>
  </si>
  <si>
    <t>UAC-CS-5105-2017</t>
  </si>
  <si>
    <t>UAC-CS-5106-2017</t>
  </si>
  <si>
    <t>UAC-CS-5107-2017</t>
  </si>
  <si>
    <t>UAC-CS-5109-2017</t>
  </si>
  <si>
    <t>UAC-CS-5111-2017</t>
  </si>
  <si>
    <t xml:space="preserve">UAC-CS-5096-2017
</t>
  </si>
  <si>
    <t>UAC-CS-5112-2017</t>
  </si>
  <si>
    <t>UAC-CS-5113-2017</t>
  </si>
  <si>
    <t>UAC-CS-5114-2017</t>
  </si>
  <si>
    <t>UAC-CS-5115-2017</t>
  </si>
  <si>
    <t>UAC-CS-5117-2017</t>
  </si>
  <si>
    <t>UAC-CS-5118-2017</t>
  </si>
  <si>
    <t>UAC-CS-5119-2017</t>
  </si>
  <si>
    <t>UAC-CS-5120-2017</t>
  </si>
  <si>
    <t>UAC-C-S-5121-2017</t>
  </si>
  <si>
    <t>UAC-CS-5122-2017</t>
  </si>
  <si>
    <t>UAC-CS-5123-2017</t>
  </si>
  <si>
    <t>UAC-C-S-5124-2017</t>
  </si>
  <si>
    <t>UAC-CS-5125-2017</t>
  </si>
  <si>
    <t>UAC-CS-5127-2017</t>
  </si>
  <si>
    <t>UAC-CS-5128-2017</t>
  </si>
  <si>
    <t>UAC-CS-5129-2017</t>
  </si>
  <si>
    <t>UAC-CS-5131-2017</t>
  </si>
  <si>
    <t>UAC-CS-5222-2017</t>
  </si>
  <si>
    <t>UAC-CS-5134-2017</t>
  </si>
  <si>
    <t>UAC-CS-5267-2017</t>
  </si>
  <si>
    <t xml:space="preserve">UAC-CS-5140-2017 </t>
  </si>
  <si>
    <t>UAC-CS-5141-2017</t>
  </si>
  <si>
    <t>UAC-CS-5143-2017</t>
  </si>
  <si>
    <t xml:space="preserve">UAC-CS-5145-2017 </t>
  </si>
  <si>
    <t xml:space="preserve">UAC-CS-5147-2017 </t>
  </si>
  <si>
    <t>UAC-CS-5149-2017</t>
  </si>
  <si>
    <t>UAC-CS-5150-2017</t>
  </si>
  <si>
    <t>UAC-CS-5153-2017</t>
  </si>
  <si>
    <t>UAC-CS-5154-2017</t>
  </si>
  <si>
    <t>UAC-CS-5156-2017</t>
  </si>
  <si>
    <t>UAC-CS-5158-2017</t>
  </si>
  <si>
    <t>UAC-CS-5160-2017</t>
  </si>
  <si>
    <t>UAC-CS-5162-2017</t>
  </si>
  <si>
    <t>UAC-CS-5164-2017</t>
  </si>
  <si>
    <t>UAC-CS-5165-2017</t>
  </si>
  <si>
    <t>UAC-CS-5166-2017</t>
  </si>
  <si>
    <t>UAC-CS-5167-2017</t>
  </si>
  <si>
    <t>UAC-CS-5168-2017</t>
  </si>
  <si>
    <t>UAC-CS-5179-2017</t>
  </si>
  <si>
    <t>UAC-CS-5181-2017</t>
  </si>
  <si>
    <t>UAC-CS-5180-2017</t>
  </si>
  <si>
    <t>UAC-CS-5182-2017</t>
  </si>
  <si>
    <t>UAC-CS-5183-2017</t>
  </si>
  <si>
    <t>UAC-CS-5184-2017</t>
  </si>
  <si>
    <t>UAC-CS-5185-2017</t>
  </si>
  <si>
    <t>UAC-CS-5191-2017</t>
  </si>
  <si>
    <t>UAC-CS-5186-2017</t>
  </si>
  <si>
    <t>UAC-CS-5192-2017</t>
  </si>
  <si>
    <t>UAC-CS-5193-2017</t>
  </si>
  <si>
    <t>UAC-CS-5194-2017</t>
  </si>
  <si>
    <t>UAC-CS-5195-2017</t>
  </si>
  <si>
    <t>UAC-CS-5196-2017</t>
  </si>
  <si>
    <t>UAC-CS-5187-2017</t>
  </si>
  <si>
    <t>UAC-CS-5197-2017</t>
  </si>
  <si>
    <t>UAC-CS-5198-2017</t>
  </si>
  <si>
    <t>UAC-CS-5199-2017</t>
  </si>
  <si>
    <t>UAC-CS-5200-2017</t>
  </si>
  <si>
    <t>UAC-CS-5189-2017</t>
  </si>
  <si>
    <t>UAC-CS-5203-2017</t>
  </si>
  <si>
    <t>UAC-CS-5204-2017</t>
  </si>
  <si>
    <t>UAC-CS-5205-2017</t>
  </si>
  <si>
    <t>UAC-CS-5208-2017</t>
  </si>
  <si>
    <t>UAC-CS-5209-2017</t>
  </si>
  <si>
    <t>UAC-CS-5210-2017</t>
  </si>
  <si>
    <t>UAC-CS-5211-2017</t>
  </si>
  <si>
    <t>UAC-CS-5214-2017</t>
  </si>
  <si>
    <t>UAC-CS-5213-2017</t>
  </si>
  <si>
    <t>UAC-CS-5215-2017</t>
  </si>
  <si>
    <t>UAC-CS-5216-2017</t>
  </si>
  <si>
    <t>UAC-CS-5217-2017</t>
  </si>
  <si>
    <t>UAC-CS-5218-2017</t>
  </si>
  <si>
    <t>UAC-CS-5219-2017</t>
  </si>
  <si>
    <t>UAC-CS-5220-2017</t>
  </si>
  <si>
    <t>UAC-CS-5221-2017</t>
  </si>
  <si>
    <t>UAC-CS-5295-2017</t>
  </si>
  <si>
    <t>UAC-CS-5224-2017</t>
  </si>
  <si>
    <t>UAC-CS-5269-2017</t>
  </si>
  <si>
    <t>UAC-CS-5270-2017</t>
  </si>
  <si>
    <t>UAC-CS-5275-2017</t>
  </si>
  <si>
    <t>UAC-CS-5201-2017</t>
  </si>
  <si>
    <t>UAC-CS-5202-2017</t>
  </si>
  <si>
    <t>UAC-CS-5280-2017</t>
  </si>
  <si>
    <t>UAC-CS-5283-2017</t>
  </si>
  <si>
    <t>UAC-CS-5284-2017</t>
  </si>
  <si>
    <t>UAC-CS-5289-2017</t>
  </si>
  <si>
    <t>UAC-CS-5291-2017</t>
  </si>
  <si>
    <t>UAC-CS-5293-2017</t>
  </si>
  <si>
    <t>UAC-CS-5294-2017</t>
  </si>
  <si>
    <t>UAC-CS-5296-2017</t>
  </si>
  <si>
    <t>UAC-CS-5297-2017</t>
  </si>
  <si>
    <t>UAC-CS-5298-2017</t>
  </si>
  <si>
    <t>UAC-CS-5299-2017</t>
  </si>
  <si>
    <t>UAC-CS-5300-2017</t>
  </si>
  <si>
    <t>UAC-CS-5301-2017</t>
  </si>
  <si>
    <t>UAC-CS-5302-2017</t>
  </si>
  <si>
    <t>UAC-CS-5303-2017</t>
  </si>
  <si>
    <t>UAC-CS-5304-2017</t>
  </si>
  <si>
    <t>UAC-CS-5305-2017</t>
  </si>
  <si>
    <t>UAC-CS-5306-2017</t>
  </si>
  <si>
    <t>UAC-CS-5308-2017</t>
  </si>
  <si>
    <t>UAC-CS-5285-2017</t>
  </si>
  <si>
    <t>UAC-CS-5287-2017</t>
  </si>
  <si>
    <t>UAC-CS-5288-2017</t>
  </si>
  <si>
    <t>UAC-CS-5309-2017</t>
  </si>
  <si>
    <t>UAC-CS-5310-2017</t>
  </si>
  <si>
    <t>UAC-CS-5312-2017</t>
  </si>
  <si>
    <t>UAC-CS-5316-2017</t>
  </si>
  <si>
    <t>UAC-CS-5314-2017</t>
  </si>
  <si>
    <t>UAC-CS-5315-2017</t>
  </si>
  <si>
    <t>UAC-CS-5317-2017</t>
  </si>
  <si>
    <t>UAC-CS-5318-2017</t>
  </si>
  <si>
    <t>UAC-CS-5319-2017</t>
  </si>
  <si>
    <t>UAC-CS-5356-2017</t>
  </si>
  <si>
    <t>UAC-CS-5357-2017</t>
  </si>
  <si>
    <t>UAC-CS-5358-2017</t>
  </si>
  <si>
    <t>UAC-CS-5359-2017</t>
  </si>
  <si>
    <t>UAC-CS-5360-2017</t>
  </si>
  <si>
    <t>UAC-CS-5361-2017</t>
  </si>
  <si>
    <t>UAC-CS-5423-2017</t>
  </si>
  <si>
    <t>UAC-CS-5362-2017</t>
  </si>
  <si>
    <t>UAC-CS-5363-2017</t>
  </si>
  <si>
    <t>UAC-CS-5366-2017</t>
  </si>
  <si>
    <t>UAC-CS-5367-2017</t>
  </si>
  <si>
    <t>UAC-CS-5368-2017</t>
  </si>
  <si>
    <t>UAC-CS-5370-2017</t>
  </si>
  <si>
    <t>UAC-CS-5373-2017</t>
  </si>
  <si>
    <t>UAC-CS-5374-2017</t>
  </si>
  <si>
    <t>UAC-CS-5375-2017</t>
  </si>
  <si>
    <t>UAC-CS-5355-2017</t>
  </si>
  <si>
    <t>UAC-CS-5376-2017</t>
  </si>
  <si>
    <t>UAC-CS-5377-2017</t>
  </si>
  <si>
    <t>UAC-CS-5378-2017</t>
  </si>
  <si>
    <t>UAC-CS-5379-2017</t>
  </si>
  <si>
    <t>UAC-CS-5381-2017</t>
  </si>
  <si>
    <t>UAC-CS-5382-2017</t>
  </si>
  <si>
    <t>UAC-CS-5383-2017</t>
  </si>
  <si>
    <t>UAC-CS-5404-2017</t>
  </si>
  <si>
    <t>UAC-CS-5384-2017</t>
  </si>
  <si>
    <t>UAC-CS-5386-2017</t>
  </si>
  <si>
    <t>UAC-CS-5387-2017</t>
  </si>
  <si>
    <t>UAC-CS-5389-2017</t>
  </si>
  <si>
    <t>UAC-CS-5390-2017</t>
  </si>
  <si>
    <t>UAC-CS-5391-2017</t>
  </si>
  <si>
    <t>UAC-CS-5392-2017</t>
  </si>
  <si>
    <t>UAC-CS-5393-2017</t>
  </si>
  <si>
    <t>UAC-CS-5394-2017</t>
  </si>
  <si>
    <t>UAC-CS-5395-2017</t>
  </si>
  <si>
    <t>UAC-CS-5396-2017</t>
  </si>
  <si>
    <t>UAC-CS-5397-2017</t>
  </si>
  <si>
    <t>UAC-CS-5398-2017</t>
  </si>
  <si>
    <t>UAC-CS-5399-2017</t>
  </si>
  <si>
    <t>UAC-CS-5402-2017</t>
  </si>
  <si>
    <t>UAC-CS-5173-2017</t>
  </si>
  <si>
    <t>UAC-CS-5177-2017</t>
  </si>
  <si>
    <t xml:space="preserve">
UAC-CS-5178-2017
</t>
  </si>
  <si>
    <t xml:space="preserve">
UAC-CS-5179-2017
</t>
  </si>
  <si>
    <t xml:space="preserve">UAC-CS-5479-2017
</t>
  </si>
  <si>
    <t>UAC-CS-5481-2017</t>
  </si>
  <si>
    <t>UAC-CS-5482-2017</t>
  </si>
  <si>
    <t>UAC-CS-5483-2017</t>
  </si>
  <si>
    <t>UAC-CS-5485-2017</t>
  </si>
  <si>
    <t>UAC-CS-5488-2017</t>
  </si>
  <si>
    <t>UAC-CS-5490-2017</t>
  </si>
  <si>
    <t>UAC-CS-5492-2017</t>
  </si>
  <si>
    <t>UAC-CS-5495-2017</t>
  </si>
  <si>
    <t>UAC-CS-5497-2017</t>
  </si>
  <si>
    <t>UAC-CS-5498-2017</t>
  </si>
  <si>
    <t>UAC-CS-5500-2017</t>
  </si>
  <si>
    <t>UAC-CS-5572-2017</t>
  </si>
  <si>
    <t>UAC-CS-5573-2017</t>
  </si>
  <si>
    <t>UAC-CS-5575-2017</t>
  </si>
  <si>
    <t>UAC-CS-5577-2017</t>
  </si>
  <si>
    <t>UAC-CS-5405-2017</t>
  </si>
  <si>
    <t>UAC-CS-5403-2017</t>
  </si>
  <si>
    <t>UAC-CS-5371-2017</t>
  </si>
  <si>
    <t>UAC-CS-5407-2017</t>
  </si>
  <si>
    <t>UAC-CS-5411-2017</t>
  </si>
  <si>
    <t>UAC-CS-5412-2017</t>
  </si>
  <si>
    <t>UAC-CS-5414-2017</t>
  </si>
  <si>
    <t>UAC-CS-5447-2017</t>
  </si>
  <si>
    <t>UAC-CS-5416-2017</t>
  </si>
  <si>
    <t>UAC-CS-5418-2017</t>
  </si>
  <si>
    <t>UAC-CS-5419-2017</t>
  </si>
  <si>
    <t>UAC-CS-5421-2017</t>
  </si>
  <si>
    <t>UAC-CS-5422-2017</t>
  </si>
  <si>
    <t>UAC-CS-5424-2017</t>
  </si>
  <si>
    <t>UAC-CS-5425-2017</t>
  </si>
  <si>
    <t>UAC-CS-5426-2017</t>
  </si>
  <si>
    <t>UAC-CS-5427-2017</t>
  </si>
  <si>
    <t>UAC-CS-5408-2017</t>
  </si>
  <si>
    <t>UAC-CS-5428-2017</t>
  </si>
  <si>
    <t>UAC-CS-5429-2017</t>
  </si>
  <si>
    <t>UAC-CS-5430-2017</t>
  </si>
  <si>
    <t>UAC-CS-5431-2017</t>
  </si>
  <si>
    <t>UAC-CS-5434-2017</t>
  </si>
  <si>
    <t>UAC-CS-5435-2017</t>
  </si>
  <si>
    <t>UAC-CS-5420-2017</t>
  </si>
  <si>
    <t>UAC-CS-5409-2017</t>
  </si>
  <si>
    <t>UAC-CS-5410-2017</t>
  </si>
  <si>
    <t>UAC-CS-5436-2017</t>
  </si>
  <si>
    <t>UAC-CS-5470-2017</t>
  </si>
  <si>
    <t>UAC-CS-5437-2017</t>
  </si>
  <si>
    <t>UAC-CS-5438-2017</t>
  </si>
  <si>
    <t>UAC-CS-5439-2017</t>
  </si>
  <si>
    <t>UAC-CS-5440-2017</t>
  </si>
  <si>
    <t>UAC-CS-5441-2017</t>
  </si>
  <si>
    <t>UAC-CS-5443-2017</t>
  </si>
  <si>
    <t>UAC-CS-5444-2017</t>
  </si>
  <si>
    <t>UAC-CS-5445-2017</t>
  </si>
  <si>
    <t>UAC-CS-5448-2017</t>
  </si>
  <si>
    <t>UAC-CS-5450-2017</t>
  </si>
  <si>
    <t>UAC-CS-5451-2017</t>
  </si>
  <si>
    <t>UAC-CS-5452-2017</t>
  </si>
  <si>
    <t>UAC-CS-5453-2017</t>
  </si>
  <si>
    <t>UAC-CS-5454-2017</t>
  </si>
  <si>
    <t>UAC-CS-5458-2017</t>
  </si>
  <si>
    <t>UAC-CS-5459-2017</t>
  </si>
  <si>
    <t>UAC-CS-5460-2017</t>
  </si>
  <si>
    <t>UAC-CS-5461-2017</t>
  </si>
  <si>
    <t>UAC-CS-5462-2017</t>
  </si>
  <si>
    <t>UAC-CS-5463-2017</t>
  </si>
  <si>
    <t>UAC-CS-5455-2017</t>
  </si>
  <si>
    <t>UAC-CS-5464-2017</t>
  </si>
  <si>
    <t>UAC-CS-5466-2017</t>
  </si>
  <si>
    <t>UAC-CS-5468-2017</t>
  </si>
  <si>
    <t>UAC-CS-5469-2017</t>
  </si>
  <si>
    <t>UAC-CS-5471-2017</t>
  </si>
  <si>
    <t>UAC-CS-5472-2017</t>
  </si>
  <si>
    <t>UAC-CS-5457-2017</t>
  </si>
  <si>
    <t>UAC-CS-5473-2017</t>
  </si>
  <si>
    <t>UAC-CS-5474-2017</t>
  </si>
  <si>
    <t>UAC-CS-5475-2017</t>
  </si>
  <si>
    <t>UAC-CS-5476-2017</t>
  </si>
  <si>
    <t>UAC-CS-5477-2017</t>
  </si>
  <si>
    <t>UAC-CS-5501-2017</t>
  </si>
  <si>
    <t>UAC-CS-5502-2017</t>
  </si>
  <si>
    <t>UAC-CS-5504-2017</t>
  </si>
  <si>
    <t>UAC-CS-5505-2017</t>
  </si>
  <si>
    <t>UAC-CS-5506-2017</t>
  </si>
  <si>
    <t>UAC-CS-5507-2017</t>
  </si>
  <si>
    <t>UAC-CS-5508-2017</t>
  </si>
  <si>
    <t>UAC-CS-5509-2017</t>
  </si>
  <si>
    <t>UAC-CS-5512-2017</t>
  </si>
  <si>
    <t>UAC-CS-5517-2017</t>
  </si>
  <si>
    <t>UAC-CS-5518-2017</t>
  </si>
  <si>
    <t>UAC-CS-5519-2017</t>
  </si>
  <si>
    <t>UAC-CS-5520-2017</t>
  </si>
  <si>
    <t>UAC-CS-5521-2017</t>
  </si>
  <si>
    <t>UAC-CS-5514-2017</t>
  </si>
  <si>
    <t>UAC-CS-5515-2017</t>
  </si>
  <si>
    <t>UAC-CS-5523-2017</t>
  </si>
  <si>
    <t>UAC-CS-5516-2017</t>
  </si>
  <si>
    <t>UAC-CS-5524-2017</t>
  </si>
  <si>
    <t>UAC-CS-5526-2017</t>
  </si>
  <si>
    <t>UAC-CS-5532-2017</t>
  </si>
  <si>
    <t>UAC-CS-5527-2017</t>
  </si>
  <si>
    <t>UAC-CS-5528-2017</t>
  </si>
  <si>
    <t>UAC-CS-5529-2017</t>
  </si>
  <si>
    <t>UAC-CS-5530-2017</t>
  </si>
  <si>
    <t>UAC-CS-5531-2017</t>
  </si>
  <si>
    <t>UAC-CS-5533-2017</t>
  </si>
  <si>
    <t>UAC-CS-5525-2017</t>
  </si>
  <si>
    <t>UAC-CS-5534-2017</t>
  </si>
  <si>
    <t>UAC-CS-5536-2017</t>
  </si>
  <si>
    <t>UAC-CS-5537-2017</t>
  </si>
  <si>
    <t>UAC-CS-5538-2017</t>
  </si>
  <si>
    <t>UAC-CS-5539-2017</t>
  </si>
  <si>
    <t>UAC-CS-5541-2017</t>
  </si>
  <si>
    <t>UAC-CS-5542-2017</t>
  </si>
  <si>
    <t>UAC-CS-5543-2017</t>
  </si>
  <si>
    <t>UAC-CS-5544-2017</t>
  </si>
  <si>
    <t>UAC-CS-5545-2017</t>
  </si>
  <si>
    <t>UAC-CS-5546-2017</t>
  </si>
  <si>
    <t>UAC-CS-5547-2017</t>
  </si>
  <si>
    <t>UAC-CS-5549-2017</t>
  </si>
  <si>
    <t>UAC-CS-5550-2017</t>
  </si>
  <si>
    <t>UAC-CS-5566-2017</t>
  </si>
  <si>
    <t>UAC-CS-5553-2017</t>
  </si>
  <si>
    <t>UAC-CS-5557-2017</t>
  </si>
  <si>
    <t>UAC-CS-5556-2017</t>
  </si>
  <si>
    <t>UAC-CS-5558-2017</t>
  </si>
  <si>
    <t>UAC-CS-5559-2017</t>
  </si>
  <si>
    <t>UAC-CS-5560-2017</t>
  </si>
  <si>
    <t>UAC-CS-5561-2017</t>
  </si>
  <si>
    <t>UAC-CS-5562-2017</t>
  </si>
  <si>
    <t>UAC-CS-5563-2017</t>
  </si>
  <si>
    <t>UAC-CS-5564-2017</t>
  </si>
  <si>
    <t>UAC-CS-5568-2017</t>
  </si>
  <si>
    <t>UAC-CS-5569-2017</t>
  </si>
  <si>
    <t>UAC-CS-5570-2017</t>
  </si>
  <si>
    <t>UAC-CS-5589-2017</t>
  </si>
  <si>
    <t>UAC-CS-5591-2017</t>
  </si>
  <si>
    <t>UAC-CS-5592-2017</t>
  </si>
  <si>
    <t>UAC-CS-5594-2017</t>
  </si>
  <si>
    <t>UAC-CS-5595-2017</t>
  </si>
  <si>
    <t>UAC-CS-5596-2017</t>
  </si>
  <si>
    <t>UAC-CS-5597-2017</t>
  </si>
  <si>
    <t>UAC-CS-5598-2017</t>
  </si>
  <si>
    <t>UAC-CS-5599-2017</t>
  </si>
  <si>
    <t>UAC-CS-5600-2017</t>
  </si>
  <si>
    <t>UAC-CS-5601-2017</t>
  </si>
  <si>
    <t>UAC-CS-5602-2017</t>
  </si>
  <si>
    <t>UAC-CS-5603-2017</t>
  </si>
  <si>
    <t>UAC-CS-5604-2017</t>
  </si>
  <si>
    <t>UAC-CS-5605-2017</t>
  </si>
  <si>
    <t>UAC-CS-5552-2017</t>
  </si>
  <si>
    <t>UAC-CS-5606-2017</t>
  </si>
  <si>
    <t>UAC-CS-5607-2017</t>
  </si>
  <si>
    <t>UAC-CS-5609-2017</t>
  </si>
  <si>
    <t>UAC-CS-5611-2017</t>
  </si>
  <si>
    <t>UAC-CS-5612-2017</t>
  </si>
  <si>
    <t>UAC-CS-5619-2017</t>
  </si>
  <si>
    <t>UAC-CS-5615-2017</t>
  </si>
  <si>
    <t>UAC-CS-5620-2017</t>
  </si>
  <si>
    <t>UAC-CS-5617-2017</t>
  </si>
  <si>
    <t>UAC-CS-5618-2017</t>
  </si>
  <si>
    <t>UAC-CS-5622-2017</t>
  </si>
  <si>
    <t>UAC-CS-5630-2017</t>
  </si>
  <si>
    <t>UAC-CS-5631-2017</t>
  </si>
  <si>
    <t>UAC-CS-5633-2017</t>
  </si>
  <si>
    <t>UAC-CS-5634-2017</t>
  </si>
  <si>
    <t>UAC-CS-5635-2017</t>
  </si>
  <si>
    <t>UAC-CS-5636-2017</t>
  </si>
  <si>
    <t>UAC-CS-5625-2017</t>
  </si>
  <si>
    <t>UAC-CS-5645-2017</t>
  </si>
  <si>
    <t>UAC-CS-5647-2017</t>
  </si>
  <si>
    <t>UAC-CS-5649-2017</t>
  </si>
  <si>
    <t>UAC-CS-5650-2017</t>
  </si>
  <si>
    <t>UAC-CS-5656-2017</t>
  </si>
  <si>
    <t>UAC-CS-5657-2017</t>
  </si>
  <si>
    <t>UAC-CS-5659-2017</t>
  </si>
  <si>
    <t>UAC-CS-5665-2017</t>
  </si>
  <si>
    <t>UAC-CS-5666-2017</t>
  </si>
  <si>
    <t>UAC-CS-5667-2017</t>
  </si>
  <si>
    <t>UAC-CS-5669-2017</t>
  </si>
  <si>
    <t>UAC-CS-5673-2017</t>
  </si>
  <si>
    <t>UAC-CS-5680-2017</t>
  </si>
  <si>
    <t>UAC-CS-5670-2017</t>
  </si>
  <si>
    <t>UAC-CS-5706-2017</t>
  </si>
  <si>
    <t>UAC-CS-5868-2017</t>
  </si>
  <si>
    <t>UAC-CS-5876-2017</t>
  </si>
  <si>
    <t>UAC-CS-5878-2017</t>
  </si>
  <si>
    <t>UAC-CS-5882-2017</t>
  </si>
  <si>
    <t>UAC-CS-5939-2017</t>
  </si>
  <si>
    <t>UAC-CS-6285-2017</t>
  </si>
  <si>
    <t>UAC-CS-5637-2016</t>
  </si>
  <si>
    <t>UAC-CS-5638-2017</t>
  </si>
  <si>
    <t>UAC-CS-5639-2017</t>
  </si>
  <si>
    <t>UAC-CS-5643-2017</t>
  </si>
  <si>
    <t>UAC-CS-5660-2017</t>
  </si>
  <si>
    <t>UAC-CS-5700-2017</t>
  </si>
  <si>
    <t>UAC-CS-5702-2017</t>
  </si>
  <si>
    <t>UAC-CS-5704-2017</t>
  </si>
  <si>
    <t>UAC-CS-5717-2017</t>
  </si>
  <si>
    <t>UAC-CS-5732-2017</t>
  </si>
  <si>
    <t>UAC-CS-5733-2017</t>
  </si>
  <si>
    <t>UAC-CS-5734-2017</t>
  </si>
  <si>
    <t>UAC-CS-5718-2017</t>
  </si>
  <si>
    <t>UAC-CS-5719-2017</t>
  </si>
  <si>
    <t>UAC-CS-5726-2017</t>
  </si>
  <si>
    <t>UAC-CS-5662-2017</t>
  </si>
  <si>
    <t>UAC-CS-5579-2017</t>
  </si>
  <si>
    <t>UAC-CS-5581-2017</t>
  </si>
  <si>
    <t>UAC-CS-5640-2017</t>
  </si>
  <si>
    <t>UAC-CS-5641-2017</t>
  </si>
  <si>
    <t>UAC-CS-5642-2017</t>
  </si>
  <si>
    <t>UAC-CS-5652-2017</t>
  </si>
  <si>
    <t>UAC-CS-5653-2017</t>
  </si>
  <si>
    <t>UAC-CS-5654-2017</t>
  </si>
  <si>
    <t>UAC-CS-5655-2017</t>
  </si>
  <si>
    <t>UAC-CS-5658-2017</t>
  </si>
  <si>
    <t>UAC-CS-5661-2017</t>
  </si>
  <si>
    <t>UAC-CS-5663-2017</t>
  </si>
  <si>
    <t>UAC-CS-5679-2017</t>
  </si>
  <si>
    <t>UAC-CS-5674-2017</t>
  </si>
  <si>
    <t>UAC-CS-5675-2017</t>
  </si>
  <si>
    <t>UAC-CS-5676-2017</t>
  </si>
  <si>
    <t>UAC-CS-5677-2017</t>
  </si>
  <si>
    <t>UAC-CS-5682-2017</t>
  </si>
  <si>
    <t>UAC-CS-5681-2017</t>
  </si>
  <si>
    <t>UAC-CS-5686-2017</t>
  </si>
  <si>
    <t>UAC-CS-5578-2017</t>
  </si>
  <si>
    <t>UAC-CS-5697-2017</t>
  </si>
  <si>
    <t>UAC-CS-5715-2017</t>
  </si>
  <si>
    <t>UAC-CS-5713-2017</t>
  </si>
  <si>
    <t>UAC-CS-5705-2017</t>
  </si>
  <si>
    <t>UAC-CS-5710-2017</t>
  </si>
  <si>
    <t>UAC-CS-5711-2017</t>
  </si>
  <si>
    <t>UAC-CS-5712-2017</t>
  </si>
  <si>
    <t>UAC-CS-5678-2017</t>
  </si>
  <si>
    <t>UAC-CS-5689-2017</t>
  </si>
  <si>
    <t>UAC-CS-5690-2017</t>
  </si>
  <si>
    <t>UAC-CS-5691-2017</t>
  </si>
  <si>
    <t>UAC-CS-5692-2017</t>
  </si>
  <si>
    <t>UAC-CS-5693-2017</t>
  </si>
  <si>
    <t>UAC-CS-5694-2017</t>
  </si>
  <si>
    <t>UAC-CS-5709-2017</t>
  </si>
  <si>
    <t>UAC-CS-5727-2017</t>
  </si>
  <si>
    <t>UAC-CS-5805-2017</t>
  </si>
  <si>
    <t>UAC-CS-5822-2017</t>
  </si>
  <si>
    <t>UAC-CS-5823-2017</t>
  </si>
  <si>
    <t>UAC-CS-5824-2017</t>
  </si>
  <si>
    <t>UAC-CS-5825-2017</t>
  </si>
  <si>
    <t>UAC-CS-5838-2017</t>
  </si>
  <si>
    <t>UAC-CS-5844-2017</t>
  </si>
  <si>
    <t>UAC-CS-5846-2017</t>
  </si>
  <si>
    <t>UAC-CS-5860-2017</t>
  </si>
  <si>
    <t>UAC-CS-5861-2017</t>
  </si>
  <si>
    <t>UAC-CS-5864-2017</t>
  </si>
  <si>
    <t>UAC-CS-5695-2017</t>
  </si>
  <si>
    <t>UAC-CS-5696-2017</t>
  </si>
  <si>
    <t>UAC-CS-5735-2017</t>
  </si>
  <si>
    <t>UAC-CS-5736-2017</t>
  </si>
  <si>
    <t>UAC-CS-5738-2017</t>
  </si>
  <si>
    <t>UAC-CS-5744-2017</t>
  </si>
  <si>
    <t>UAC-CS-5746-2017</t>
  </si>
  <si>
    <t>UAC-CS-5737-2017</t>
  </si>
  <si>
    <t>UAC-CS-5747-2017</t>
  </si>
  <si>
    <t>UAC-CS-5749-2017</t>
  </si>
  <si>
    <t>UAC-CS-5751-2017</t>
  </si>
  <si>
    <t>UAC-CS-5753-2017</t>
  </si>
  <si>
    <t>UAC-CS-5815-2017</t>
  </si>
  <si>
    <t>UAC-CS-5817-2017</t>
  </si>
  <si>
    <t>UAC-CS-6064-2017</t>
  </si>
  <si>
    <t>UAC-CS-5721-2017</t>
  </si>
  <si>
    <t>UAC-CS-5722-2017</t>
  </si>
  <si>
    <t>UAC-CS-5723-2017</t>
  </si>
  <si>
    <t>UAC-CS-5724-2017</t>
  </si>
  <si>
    <t>UAC-CS-5725-2017</t>
  </si>
  <si>
    <t>UAC-CS-5728-2017</t>
  </si>
  <si>
    <t>UAC-CS-5729-2017</t>
  </si>
  <si>
    <t>UAC-CS-5730-2017</t>
  </si>
  <si>
    <t>UAC-CS-5899-2017</t>
  </si>
  <si>
    <t>UAC-CS-5900-2017</t>
  </si>
  <si>
    <t>UAC-CS-5902-2017</t>
  </si>
  <si>
    <t>UAC-CS-5909-2017</t>
  </si>
  <si>
    <t>UAC-CS-5910-2017</t>
  </si>
  <si>
    <t>UAC-CS-5911-2017</t>
  </si>
  <si>
    <t>UAC-CS-5912-2017</t>
  </si>
  <si>
    <t>UAC-CS-5757-2017</t>
  </si>
  <si>
    <t>UAC-CS-5976-2017</t>
  </si>
  <si>
    <t>UAC-CS-5758-2017</t>
  </si>
  <si>
    <t>UAC-CS-5759-2017</t>
  </si>
  <si>
    <t>UAC-CS-5761-2017</t>
  </si>
  <si>
    <t>UAC-CS-5762-2017</t>
  </si>
  <si>
    <t>UAC-CS-5979-2017</t>
  </si>
  <si>
    <t>UAC-CS-5731-2017</t>
  </si>
  <si>
    <t>UAC-CS-5739-2017</t>
  </si>
  <si>
    <t>UAC-CS-5740-2017</t>
  </si>
  <si>
    <t>UAC-CS-5741-2017</t>
  </si>
  <si>
    <t>UAC-CS-5742-2017</t>
  </si>
  <si>
    <t>UAC-CS-5743-2017</t>
  </si>
  <si>
    <t>UAC-CS-5802-2017</t>
  </si>
  <si>
    <t>UAC-CS-5806-2017</t>
  </si>
  <si>
    <t>UAC-CS-5807-2017</t>
  </si>
  <si>
    <t>UAC-CS-5808-2017</t>
  </si>
  <si>
    <t>UAC-CS-5843-2017</t>
  </si>
  <si>
    <t>UAC-CS-5851-2017</t>
  </si>
  <si>
    <t>UAC-CS-5852-2017</t>
  </si>
  <si>
    <t>UAC-CS-5853-2017</t>
  </si>
  <si>
    <t>UAC-CS-5869-2017</t>
  </si>
  <si>
    <t>UAC-CS-5871-2017</t>
  </si>
  <si>
    <t>UAC-CS-5903-2017</t>
  </si>
  <si>
    <t>UAC-CS-5977-2017</t>
  </si>
  <si>
    <t>UAC-CS-6086-2017</t>
  </si>
  <si>
    <t>UAC-CS-6087-2017</t>
  </si>
  <si>
    <t>UAC-CS-6088-2017</t>
  </si>
  <si>
    <t>UAC-CS-6089-2017</t>
  </si>
  <si>
    <t>UAC-CS-5809-2017</t>
  </si>
  <si>
    <t>UAC-CS-5810-2017</t>
  </si>
  <si>
    <t>UAC-CS-5811-2017</t>
  </si>
  <si>
    <t>UAC-CS-5812-2017</t>
  </si>
  <si>
    <t>UAC-CS-5813-2017</t>
  </si>
  <si>
    <t>UAC-CS-5819-2017</t>
  </si>
  <si>
    <t>UAC-CS-5826-2017</t>
  </si>
  <si>
    <t>UAC-CS-5827-2017</t>
  </si>
  <si>
    <t>UAC-CS-5828-2017</t>
  </si>
  <si>
    <t>UAC-CS-5829-2017</t>
  </si>
  <si>
    <t>UAC-CS-5830-2017</t>
  </si>
  <si>
    <t>UAC-CS-5831-2017</t>
  </si>
  <si>
    <t>UAC-CS-5832-2017</t>
  </si>
  <si>
    <t>UAC-CS-5837-2017</t>
  </si>
  <si>
    <t>UAC-CS-5833-2017</t>
  </si>
  <si>
    <t>UAC-CS-5834-2017</t>
  </si>
  <si>
    <t>UAC-CS-5836-2017</t>
  </si>
  <si>
    <t>UAC-CS-5841-2017</t>
  </si>
  <si>
    <t>UAC-CS-5842-2017</t>
  </si>
  <si>
    <t>UAC-CS-5904-2017</t>
  </si>
  <si>
    <t>UAC-CS-5905-2017</t>
  </si>
  <si>
    <t>UAC-CS-5914-2017</t>
  </si>
  <si>
    <t>UAC-CS-5928-2017</t>
  </si>
  <si>
    <t>UAC-CS-5930-2017</t>
  </si>
  <si>
    <t>UAC-CS-5934-2017</t>
  </si>
  <si>
    <t>UAC-CS-5936-2017</t>
  </si>
  <si>
    <t>UAC-CS-5937-2017</t>
  </si>
  <si>
    <t>UAC-CS-5951-2017</t>
  </si>
  <si>
    <t>UAC-CS-5968-2017</t>
  </si>
  <si>
    <t>UAC-CS-5970-2017</t>
  </si>
  <si>
    <t>UAC-CS-5971-2017</t>
  </si>
  <si>
    <t>UAC-CS-5972-2017</t>
  </si>
  <si>
    <t>UAC-CS-5998-2017</t>
  </si>
  <si>
    <t>UAC-CS-6061-2017</t>
  </si>
  <si>
    <t>UAC-CS-6104-2017</t>
  </si>
  <si>
    <t>UAC-CS-6111-2017</t>
  </si>
  <si>
    <t>UAC-CS-6127-2017</t>
  </si>
  <si>
    <t>UAC-CS-5854-2017</t>
  </si>
  <si>
    <t>UAC-CS-5855-2017</t>
  </si>
  <si>
    <t>UAC-CS-5856-2017</t>
  </si>
  <si>
    <t>UAC-CS-5857-2017</t>
  </si>
  <si>
    <t>UAC-CS-5858-2017</t>
  </si>
  <si>
    <t>UAC-CS-5850-2017</t>
  </si>
  <si>
    <t>UAC-CS-5863-2017</t>
  </si>
  <si>
    <t>UAC-CS-5881-2017</t>
  </si>
  <si>
    <t>UAC-CS-5883-2017</t>
  </si>
  <si>
    <t>UAA-CS-5884-2017</t>
  </si>
  <si>
    <t>UAC-CS-5906-2017</t>
  </si>
  <si>
    <t>UAC-CS-5907-2017</t>
  </si>
  <si>
    <t>UAC-CS-5908-2017</t>
  </si>
  <si>
    <t>UAC-CS-5921-2017</t>
  </si>
  <si>
    <t>UAC-CS-5922-2017</t>
  </si>
  <si>
    <t>UAC-CS5923-2017</t>
  </si>
  <si>
    <t>UAC-CS-5938-2017</t>
  </si>
  <si>
    <t>UAC-CS-5940-2017</t>
  </si>
  <si>
    <t>UAC-CS-6125-2017</t>
  </si>
  <si>
    <t>UAC-CS-6186-2017</t>
  </si>
  <si>
    <t>UAC-CS-6199-2017</t>
  </si>
  <si>
    <t>UAC-CS-6200-2017</t>
  </si>
  <si>
    <t>UAC-CS-6203-2017</t>
  </si>
  <si>
    <t>UAC-CS-6205-2017</t>
  </si>
  <si>
    <t>UAC-CS-5763-2017</t>
  </si>
  <si>
    <t>UAC-CS-5765-2017</t>
  </si>
  <si>
    <t>UAC-CS-5767-2017</t>
  </si>
  <si>
    <t>UAC-CS-5887-2017</t>
  </si>
  <si>
    <t>UAC-CS-5888-2017</t>
  </si>
  <si>
    <t>UAC-CS-5889-2017</t>
  </si>
  <si>
    <t>UAC-CS-5890-2017</t>
  </si>
  <si>
    <t>UAC-CS-5891-2017</t>
  </si>
  <si>
    <t>UAC-CS-5894-2017</t>
  </si>
  <si>
    <t>UAC-CS-5895-2017</t>
  </si>
  <si>
    <t>UAC-CS-5978-2017</t>
  </si>
  <si>
    <t>UAC-CS-6080-2017</t>
  </si>
  <si>
    <t>UAC-CS-6090-2017</t>
  </si>
  <si>
    <t>UAC-CS-6128-2017</t>
  </si>
  <si>
    <t>UAC-CS-5896-2017</t>
  </si>
  <si>
    <t>UAC-CS-5897-2017</t>
  </si>
  <si>
    <t>UAC-CS-5898-2017</t>
  </si>
  <si>
    <t>UAC-CS-5915-2017</t>
  </si>
  <si>
    <t>UAC-CS-5916-2017</t>
  </si>
  <si>
    <t>UAC-CS-5917-2017</t>
  </si>
  <si>
    <t>UAC-CS-5918-2017</t>
  </si>
  <si>
    <t>UAC-CS-5919-2017</t>
  </si>
  <si>
    <t>UAC-CS-5924-2017</t>
  </si>
  <si>
    <t>UAC-CS-5925-2017</t>
  </si>
  <si>
    <t>UAC-CS-5926-2017</t>
  </si>
  <si>
    <t>UAC-CS-5931-2017</t>
  </si>
  <si>
    <t>UAC-CS-5932-2017</t>
  </si>
  <si>
    <t>UAC-CS-6007-2017</t>
  </si>
  <si>
    <t>UAC-CS-6009-2017</t>
  </si>
  <si>
    <t>UAC-CS-6010-2017</t>
  </si>
  <si>
    <t>UAC-CS-6011-2017</t>
  </si>
  <si>
    <t>UAC-CS-6036-2017</t>
  </si>
  <si>
    <t>UAC-CS-6091-2017</t>
  </si>
  <si>
    <t>UAC-CS-5943-2017</t>
  </si>
  <si>
    <t>UAC-CS-5944-2017</t>
  </si>
  <si>
    <t>UAC-CS-5945-2017</t>
  </si>
  <si>
    <t>UAC-CS-5946-2017</t>
  </si>
  <si>
    <t>UAC-CS-5947-2017</t>
  </si>
  <si>
    <t>UAC-CS-5948-2017</t>
  </si>
  <si>
    <t>UAC-CS-5949-2017</t>
  </si>
  <si>
    <t>UAC-CS-5942-2017</t>
  </si>
  <si>
    <t>UAC-CS-5952-2017</t>
  </si>
  <si>
    <t>UAC-CS-5953-2017</t>
  </si>
  <si>
    <t>UAC-CS-5955-2017</t>
  </si>
  <si>
    <t>UAC-CS-5961-2017</t>
  </si>
  <si>
    <t>UAC-CS-4966-2017</t>
  </si>
  <si>
    <t>UAC-CS-4967-2017</t>
  </si>
  <si>
    <t>UAC-CS-6000-2017</t>
  </si>
  <si>
    <t>UAC-CS-5975-2017</t>
  </si>
  <si>
    <t>UAC-CS-5974-2017</t>
  </si>
  <si>
    <t>UAC-CS-5986-2017</t>
  </si>
  <si>
    <t>UAC-CS-5988-2017</t>
  </si>
  <si>
    <t>UAC-CS-5990-2017</t>
  </si>
  <si>
    <t>UAC-CS-5992-2017</t>
  </si>
  <si>
    <t>UAC-CS-5993-2017</t>
  </si>
  <si>
    <t>UAC-CS-5994-2017</t>
  </si>
  <si>
    <t>UAC-CS-6021-2017</t>
  </si>
  <si>
    <t>UAC-CS-6023-2017</t>
  </si>
  <si>
    <t>UAC-CS-6028-2017</t>
  </si>
  <si>
    <t>UAC-CS-6029-2017</t>
  </si>
  <si>
    <t>UAC-CS-6033-2017</t>
  </si>
  <si>
    <t>UAC-CS-6031-2017</t>
  </si>
  <si>
    <t>UAC-CS-5980-2017</t>
  </si>
  <si>
    <t>UAC-CS-5981-2017</t>
  </si>
  <si>
    <t>UAC-CS-5982-2017</t>
  </si>
  <si>
    <t>UAC-CS-5983-2017</t>
  </si>
  <si>
    <t>UAC-CS-5984-2017</t>
  </si>
  <si>
    <t>UAC-CS-5997-2017</t>
  </si>
  <si>
    <t>UAC-CS-5999-2017</t>
  </si>
  <si>
    <t>UAC-CS-6001-2017</t>
  </si>
  <si>
    <t>UAC-CS-6032-2017-</t>
  </si>
  <si>
    <t>UAC-CS-6034-2017</t>
  </si>
  <si>
    <t>2017--09-19</t>
  </si>
  <si>
    <t>UAC-CS-6049-2017</t>
  </si>
  <si>
    <t>UAC-CS-6052-2017</t>
  </si>
  <si>
    <t>UAC-CS-6066-2017</t>
  </si>
  <si>
    <t>UAC-CS-6067-2017</t>
  </si>
  <si>
    <t>UAC-CS-6068-2017</t>
  </si>
  <si>
    <t>UAC-CS-6069-2017</t>
  </si>
  <si>
    <t>UAC-CS-6093-2017</t>
  </si>
  <si>
    <t>UAC-CS-6131-2017</t>
  </si>
  <si>
    <t>UAC-CS-6132-2017</t>
  </si>
  <si>
    <t>UAC-CS-6133-2017</t>
  </si>
  <si>
    <t>UAC-CS-6138-2017</t>
  </si>
  <si>
    <t>UAC-CS-6140-2017</t>
  </si>
  <si>
    <t>UAC-CS-6002-2017</t>
  </si>
  <si>
    <t>UAC-CS-6003-2017</t>
  </si>
  <si>
    <t>UAC-CS-6004-2017</t>
  </si>
  <si>
    <t>UAC-CS-6005-2017</t>
  </si>
  <si>
    <t>UAC-CS-6013-2017</t>
  </si>
  <si>
    <t>UAC-CS-6019-2017</t>
  </si>
  <si>
    <t>UAC-CS-6014-2017</t>
  </si>
  <si>
    <t>UAC-CS-6015-2017</t>
  </si>
  <si>
    <t>UAC-CS-6016-2017</t>
  </si>
  <si>
    <t>UAC-CS-5995-2017-2017</t>
  </si>
  <si>
    <t>UAC-CS-6025-2017</t>
  </si>
  <si>
    <t>UAC-CS-6035-2017</t>
  </si>
  <si>
    <t>UAC-CS-6037-2017</t>
  </si>
  <si>
    <t>UAC-CS-6026-2017</t>
  </si>
  <si>
    <t>UAC-CS-6027-2017</t>
  </si>
  <si>
    <t>UAC-CS-6040-2017</t>
  </si>
  <si>
    <t>UAC-CS-6042-2017</t>
  </si>
  <si>
    <t>UAC-CS-6044-2017</t>
  </si>
  <si>
    <t>UAC-CS-6053-2017</t>
  </si>
  <si>
    <t>UAC-CS-6071-2017</t>
  </si>
  <si>
    <t>UAC-CS-6073-2017</t>
  </si>
  <si>
    <t>UAC-CS-6074-2017</t>
  </si>
  <si>
    <t>UAC-CS-6094-2017</t>
  </si>
  <si>
    <t>UAC-CS-6096-2017</t>
  </si>
  <si>
    <t>UAC-CS-6108-2017</t>
  </si>
  <si>
    <t>UAC-CS-6109-2017</t>
  </si>
  <si>
    <t>UAC-CS-5585-2017</t>
  </si>
  <si>
    <t>UAC-CS-5586-2017</t>
  </si>
  <si>
    <t>UAC-CS-5754-2017</t>
  </si>
  <si>
    <t>UAC-CS-5756-2017</t>
  </si>
  <si>
    <t>UAC-CS-5780-2017</t>
  </si>
  <si>
    <t>UAC-CS-5781-2017</t>
  </si>
  <si>
    <t>UAC-CS-5784-2017</t>
  </si>
  <si>
    <t>UAC-CS-5785-2017</t>
  </si>
  <si>
    <t>UAC-CS-5786-2017</t>
  </si>
  <si>
    <t>UAC-CS-6158-2017</t>
  </si>
  <si>
    <t>UAC-CS-6160-2017</t>
  </si>
  <si>
    <t>UAC-CS-6017-2017</t>
  </si>
  <si>
    <t>UAC-CS-6046-2017</t>
  </si>
  <si>
    <t>UAC-CS-6047-2017</t>
  </si>
  <si>
    <t>UAC-CS-6101-2017</t>
  </si>
  <si>
    <t>UAC-CS-6188-2017</t>
  </si>
  <si>
    <t>UAC-CS-6129-2017</t>
  </si>
  <si>
    <t>UAC-CS-6191-2017</t>
  </si>
  <si>
    <t>UAC-CS-6192-2017</t>
  </si>
  <si>
    <t>UAC-CS-6193-2017</t>
  </si>
  <si>
    <t>UAC-CS-6226-2017</t>
  </si>
  <si>
    <t>UAC-CS-6307-2017</t>
  </si>
  <si>
    <t>UAC-CS-6051-2017</t>
  </si>
  <si>
    <t>UAC-CS-6229-2017</t>
  </si>
  <si>
    <t>UAC-CS-6195-2017</t>
  </si>
  <si>
    <t>UAC-CS-6196-2017</t>
  </si>
  <si>
    <t>UAC-CS-6197-2017</t>
  </si>
  <si>
    <t>2017--09-22</t>
  </si>
  <si>
    <t>UAC-CS-6231-2017</t>
  </si>
  <si>
    <t>UAC-CS-6233-2017</t>
  </si>
  <si>
    <t>UAC-CS-6235-2017</t>
  </si>
  <si>
    <t>UAC-CS-6237-2017</t>
  </si>
  <si>
    <t>UAC-CS-6239-2017</t>
  </si>
  <si>
    <t>UAC-CS-6240-2017</t>
  </si>
  <si>
    <t>UAC-CS-6241-2017</t>
  </si>
  <si>
    <t>UAC-CS-6163-2017</t>
  </si>
  <si>
    <t>UAC-CS-6018-2017</t>
  </si>
  <si>
    <t>UAC-CS-6056-2017</t>
  </si>
  <si>
    <t>UAC-CS-6057-2017</t>
  </si>
  <si>
    <t>UAC-CS-6058-2017</t>
  </si>
  <si>
    <t>UAC-CS-6059-2017</t>
  </si>
  <si>
    <t>UAC-CS-6055-2017</t>
  </si>
  <si>
    <t>UAC-CS-6070-2017</t>
  </si>
  <si>
    <t>UAC-CS-6075-2017</t>
  </si>
  <si>
    <t>UAC-CS-6076-2017</t>
  </si>
  <si>
    <t>UAC-CS-6077-2017</t>
  </si>
  <si>
    <t>UAC-CS-6078-2017</t>
  </si>
  <si>
    <t>UAC-CS-6079-2017</t>
  </si>
  <si>
    <t>UAC-CS-6072-2017</t>
  </si>
  <si>
    <t>UAC-CS-6081-2017</t>
  </si>
  <si>
    <t>UAC-CS-6092-2017</t>
  </si>
  <si>
    <t>UAC-CS-6095-2017</t>
  </si>
  <si>
    <t>UAC-CS-6083-2017</t>
  </si>
  <si>
    <t>UAC-CS-6085-2017</t>
  </si>
  <si>
    <t>UAC-CS-6097-2017</t>
  </si>
  <si>
    <t>UAC-CS-6099-2017</t>
  </si>
  <si>
    <t>UAC-CS-6102-2017</t>
  </si>
  <si>
    <t>UAC-CS-6103-2017</t>
  </si>
  <si>
    <t>UAC-CS-6105-2017</t>
  </si>
  <si>
    <t>UAC-CS-6107-2017</t>
  </si>
  <si>
    <t>UAC-CS-6123-2017</t>
  </si>
  <si>
    <t>UAC-CS-6126-2017</t>
  </si>
  <si>
    <t>UAC-CS-6110-2017</t>
  </si>
  <si>
    <t>UAC-CS-6152-2017</t>
  </si>
  <si>
    <t>UAC-CS-6185-2017</t>
  </si>
  <si>
    <t>UAC-CS-6198-2017</t>
  </si>
  <si>
    <t>UAC-CS-6201-2017</t>
  </si>
  <si>
    <t>UAC-CS-6155-2017</t>
  </si>
  <si>
    <t>UAC-CS-6220-2017</t>
  </si>
  <si>
    <t>UAC-CS-6225-2017</t>
  </si>
  <si>
    <t>UAC-CS-6221-2017</t>
  </si>
  <si>
    <t>UAC-CS-6222-2017</t>
  </si>
  <si>
    <t>UAC-CS-6224-2017</t>
  </si>
  <si>
    <t>UAC-CS-6249-2017</t>
  </si>
  <si>
    <t>UAC-CS-5582-2017</t>
  </si>
  <si>
    <t>UAC-CS-6112-2017</t>
  </si>
  <si>
    <t>UAC-CS-6113-2017</t>
  </si>
  <si>
    <t>UAC-CS-6114-2017</t>
  </si>
  <si>
    <t>UAC-CS-6115-2017</t>
  </si>
  <si>
    <t>UAC-CS-6116-2017</t>
  </si>
  <si>
    <t>UAC-CS-6117-2017</t>
  </si>
  <si>
    <t>UAC-CS-6118-2017</t>
  </si>
  <si>
    <t>UAC-CS-6119-2017</t>
  </si>
  <si>
    <t>UAC-CS-6120-2017</t>
  </si>
  <si>
    <t>UAC-CS-6121-2017</t>
  </si>
  <si>
    <t>UAC-CS-6141-2017</t>
  </si>
  <si>
    <t>UAC-CS-6142-2017</t>
  </si>
  <si>
    <t>UAC-CS-6149-2017</t>
  </si>
  <si>
    <t>UAC-CS-6157-2017</t>
  </si>
  <si>
    <t>UAC-CS-6178-2017</t>
  </si>
  <si>
    <t>UAC-CS-6187-2017</t>
  </si>
  <si>
    <t>UAC-CS-6204-2017</t>
  </si>
  <si>
    <t>UAC-CS-5789-2017</t>
  </si>
  <si>
    <t>UAC-CS-6301-2017</t>
  </si>
  <si>
    <t>UAC-CS-6304-2017</t>
  </si>
  <si>
    <t>UAC-CS-6305-2017</t>
  </si>
  <si>
    <t>UAC-CS-6306-2017</t>
  </si>
  <si>
    <t>UAC-CS-6309-2017</t>
  </si>
  <si>
    <t>UAC-CS-6332-2017</t>
  </si>
  <si>
    <t>UAC-CS-6337-2017</t>
  </si>
  <si>
    <t>UAC-CS-6143-2017</t>
  </si>
  <si>
    <t>UAC-CS-6144-2017</t>
  </si>
  <si>
    <t>UAC-CS-6145-2017</t>
  </si>
  <si>
    <t>UAC-CS-6146-2017</t>
  </si>
  <si>
    <t>UAC-CS-6147-2017</t>
  </si>
  <si>
    <t>UAC-CS-6148-2017</t>
  </si>
  <si>
    <t>UAC-CS-6139-2017</t>
  </si>
  <si>
    <t>UAC-CS-6137-2017</t>
  </si>
  <si>
    <t>UAC-CS-6156-2017</t>
  </si>
  <si>
    <t>UAC-CS-6179-2017</t>
  </si>
  <si>
    <t>UAC-CS-6180-2017</t>
  </si>
  <si>
    <t>UAC-CS-6181-2017</t>
  </si>
  <si>
    <t>UAC-CS-6182-2017</t>
  </si>
  <si>
    <t>UAC-CS-6183-2017</t>
  </si>
  <si>
    <t>UAC-CS-6184-2017</t>
  </si>
  <si>
    <t>UAC-CS-6194-2017</t>
  </si>
  <si>
    <t>UAC-CS-6206-2017</t>
  </si>
  <si>
    <t>UAC-CS-6207-2016</t>
  </si>
  <si>
    <t>UAC-CS-6209-2017</t>
  </si>
  <si>
    <t>UAC-CS-6251-2017</t>
  </si>
  <si>
    <t>UAC-CS-6153-2017</t>
  </si>
  <si>
    <t>UAC-CS-6261-2017</t>
  </si>
  <si>
    <t>UAC-CS-6262-2017</t>
  </si>
  <si>
    <t>UAC-CS-6264-2017</t>
  </si>
  <si>
    <t>UAC-CS-6273-2017</t>
  </si>
  <si>
    <t>UAC-CS-6272-2017</t>
  </si>
  <si>
    <t>UAC-CS-6348-2017</t>
  </si>
  <si>
    <t>UAC-CS-6164-2017</t>
  </si>
  <si>
    <t>UAC-CS-6165-2017</t>
  </si>
  <si>
    <t>UAC-CS-6167-2017</t>
  </si>
  <si>
    <t>UAC-CS-6169-2017</t>
  </si>
  <si>
    <t>UAC-CS-6171-2017</t>
  </si>
  <si>
    <t>UAC-CS-6172-2017</t>
  </si>
  <si>
    <t>UAC-CS-6174-2017</t>
  </si>
  <si>
    <t>UAC-CS-6176-2017</t>
  </si>
  <si>
    <t>UAC-CS-6277-2017</t>
  </si>
  <si>
    <t>UAC-CS-6279-2017</t>
  </si>
  <si>
    <t>UAC-CS-6210-2017</t>
  </si>
  <si>
    <t>UAC-CS-6211-2017</t>
  </si>
  <si>
    <t>UAC-CS-6212-2017</t>
  </si>
  <si>
    <t>UAC-CS-6213-2017</t>
  </si>
  <si>
    <t>UAC-CS-6214-2017</t>
  </si>
  <si>
    <t>UAC-CS-6215-2017</t>
  </si>
  <si>
    <t>UAC-CS-6216-2017</t>
  </si>
  <si>
    <t>UAC-CS-6217-2017</t>
  </si>
  <si>
    <t>UAC-CS-6218-2017</t>
  </si>
  <si>
    <t>UAC-CS-6219-2017</t>
  </si>
  <si>
    <t>UAC-CS-6227-2017</t>
  </si>
  <si>
    <t>UAC-CS-6252-2017</t>
  </si>
  <si>
    <t>UAC-CS-6253-2017</t>
  </si>
  <si>
    <t>UAC-CS-6281-2017</t>
  </si>
  <si>
    <t>UAC-CS-6282-2017</t>
  </si>
  <si>
    <t>UAC-CS-6284-2017</t>
  </si>
  <si>
    <t>UAC-CS-6243-2017</t>
  </si>
  <si>
    <t>UAC-CS-6244-2017</t>
  </si>
  <si>
    <t>UAC-CS-6302-2017</t>
  </si>
  <si>
    <t>UAC-CS-6269-2017</t>
  </si>
  <si>
    <t>UAC-CS-6335-2017</t>
  </si>
  <si>
    <t>UAC-CS-6336-2017</t>
  </si>
  <si>
    <t>UAC-CS-6339-2017</t>
  </si>
  <si>
    <t>UAC-CS-6345-2017</t>
  </si>
  <si>
    <t>UAC-CS-4299-2017</t>
  </si>
  <si>
    <t>UAC-CS-4300-2017</t>
  </si>
  <si>
    <t>N.R</t>
  </si>
  <si>
    <t>UAC-CS-4310-2017</t>
  </si>
  <si>
    <t>UAC-CS-4312-2017</t>
  </si>
  <si>
    <t>UAC-CS-4330-2017</t>
  </si>
  <si>
    <t>UAC-CS-4333-2017</t>
  </si>
  <si>
    <t>UAC-CS-4335-2017</t>
  </si>
  <si>
    <t>UAC-CS-4340-2017</t>
  </si>
  <si>
    <t>UAC-CS-4345-2017</t>
  </si>
  <si>
    <t>UAC-CS-4309-2017</t>
  </si>
  <si>
    <t>UAC-CS-4387-2017</t>
  </si>
  <si>
    <t>UAC-CS-4389-2017</t>
  </si>
  <si>
    <t>UAC-CS-4395-2017</t>
  </si>
  <si>
    <t>UAC-CS-4409-2017</t>
  </si>
  <si>
    <t>UAC-CS-4411-2017</t>
  </si>
  <si>
    <t>UAC-CS-4412-2017</t>
  </si>
  <si>
    <t>UAC-CS-4417-2017</t>
  </si>
  <si>
    <t>UAC-CS-4421-2017</t>
  </si>
  <si>
    <t>UAC-CS-4422-2017</t>
  </si>
  <si>
    <t>UAC-CS-4427-2017</t>
  </si>
  <si>
    <t>UAC-CS-4429-2017</t>
  </si>
  <si>
    <t>CCCP3-4-2320-2017</t>
  </si>
  <si>
    <t>UAC-CS-4436-17</t>
  </si>
  <si>
    <t>UAC-CS-4450-2017</t>
  </si>
  <si>
    <t>UAC-CS-4452-2017</t>
  </si>
  <si>
    <t>UAC-CS-4483-2017</t>
  </si>
  <si>
    <t>UAC-CS-4485-2017</t>
  </si>
  <si>
    <t>UAC-CS-4497-2017</t>
  </si>
  <si>
    <t>UAC-CS-4500-2017</t>
  </si>
  <si>
    <t xml:space="preserve">UAC-CS-4524-2017 </t>
  </si>
  <si>
    <t>UAC-CS-4550-2017</t>
  </si>
  <si>
    <t>UAC-CS-4551-2017</t>
  </si>
  <si>
    <t>UAC-CS-4552-2017</t>
  </si>
  <si>
    <t>UAC-CS-4556-4557-2017</t>
  </si>
  <si>
    <t>UAC-CS-4560-207</t>
  </si>
  <si>
    <t xml:space="preserve">UAC-CS-4602-2017
</t>
  </si>
  <si>
    <t>P1.1-02233-2017</t>
  </si>
  <si>
    <t>UAC-CS-4606-2017</t>
  </si>
  <si>
    <t>PRE-CS-2512-2017</t>
  </si>
  <si>
    <t>UAC-CS-4539-2017</t>
  </si>
  <si>
    <t>UAC-CS-4576-2017</t>
  </si>
  <si>
    <t>UAC-CS-4585-2017</t>
  </si>
  <si>
    <t>UAC-CS-4587-2017</t>
  </si>
  <si>
    <t>UAC-CS-4654-2017</t>
  </si>
  <si>
    <t>UAC-CS-4656-4657-2017</t>
  </si>
  <si>
    <t xml:space="preserve">UAC-CS-4620-2017
</t>
  </si>
  <si>
    <t>UAC-CS-4687-2017</t>
  </si>
  <si>
    <t>UAC-CS-4691-2017</t>
  </si>
  <si>
    <t>DGA-CS-3498-2017</t>
  </si>
  <si>
    <t>UAC-CS-4693-2017</t>
  </si>
  <si>
    <t>UAC-CS-4698-4660-2017</t>
  </si>
  <si>
    <t>UAC-CS-4699-2017</t>
  </si>
  <si>
    <t>UAA-CS-0301-2017</t>
  </si>
  <si>
    <t>UAC-CS-4757-2017</t>
  </si>
  <si>
    <t>UAC-CS-4761-2017</t>
  </si>
  <si>
    <t>UAC-CS-4763-4764-2017</t>
  </si>
  <si>
    <t>UAC-CS-4765-2017</t>
  </si>
  <si>
    <t>UAC-CS-4794-2017</t>
  </si>
  <si>
    <t>UAC-CS-4796-2017</t>
  </si>
  <si>
    <t>UAC-CS-4799-2017</t>
  </si>
  <si>
    <t>PRE-CS-2493-2017</t>
  </si>
  <si>
    <t>UAC-CS-4660-2017</t>
  </si>
  <si>
    <t>UAC-CS-4715-2017</t>
  </si>
  <si>
    <t>UAC-CS-4719-2017</t>
  </si>
  <si>
    <t>PRE-CS-2520-2017</t>
  </si>
  <si>
    <t>UAC-CS-4721-2017</t>
  </si>
  <si>
    <t>UAC-CS-4729-2017</t>
  </si>
  <si>
    <t>PRE-CS-25-80-2017</t>
  </si>
  <si>
    <t>UAC-CS-4736-2017</t>
  </si>
  <si>
    <t>UAC-CS-4738-2017</t>
  </si>
  <si>
    <t>UAC-CS-4742-2017</t>
  </si>
  <si>
    <t>UAC-CS-4750-2017</t>
  </si>
  <si>
    <t>DJU-CS-2145-2017</t>
  </si>
  <si>
    <t>UAC-CS-4752-2017</t>
  </si>
  <si>
    <t>UAC-CS-4864-2017</t>
  </si>
  <si>
    <t>UAC-CS-4787-2017</t>
  </si>
  <si>
    <t>UAC-CS-4789-2017</t>
  </si>
  <si>
    <t>PRE-CS-2495-2017</t>
  </si>
  <si>
    <t>UAC-CS-4840-2017</t>
  </si>
  <si>
    <t>UAC-CS-4801-4802-2017</t>
  </si>
  <si>
    <t>UAC-CS-4806-2017</t>
  </si>
  <si>
    <t>UAC-CS-4809-2017</t>
  </si>
  <si>
    <t>UAC-CS-4811-2017</t>
  </si>
  <si>
    <t>UAC-CS-4813-2017</t>
  </si>
  <si>
    <t>UAC-CS-4815-2017</t>
  </si>
  <si>
    <t>UAC-CS-4791-2017</t>
  </si>
  <si>
    <t>UAC-CS-4832-2017</t>
  </si>
  <si>
    <t>PRE-CS-2583-2017</t>
  </si>
  <si>
    <t>UAC-CS-4835-2017</t>
  </si>
  <si>
    <t>PRE-CS-2581-2017</t>
  </si>
  <si>
    <t>UAC-CS-4838-2017</t>
  </si>
  <si>
    <t>PRE-CS-2494-2017</t>
  </si>
  <si>
    <t>UAC-CS-4847-2017</t>
  </si>
  <si>
    <t>UAC-CS-4849-2017</t>
  </si>
  <si>
    <t>UAC-CS-4871-2017</t>
  </si>
  <si>
    <t>UAC-CS-4873-2017</t>
  </si>
  <si>
    <t>UAC-CS-4888-2017</t>
  </si>
  <si>
    <t>UAC-CS-4891-2017</t>
  </si>
  <si>
    <t>UAC-CS-4922-2017</t>
  </si>
  <si>
    <t>UAC-CS-4916-2017</t>
  </si>
  <si>
    <t>UAC-CS-4938-2017</t>
  </si>
  <si>
    <t>UAC-CS-4940-2017</t>
  </si>
  <si>
    <t>UAC-CS-4942-2017</t>
  </si>
  <si>
    <t>UAC-CS-5084-2017.</t>
  </si>
  <si>
    <t>UAC-CS-4932-2017</t>
  </si>
  <si>
    <t>PRE-CS-2496-2017</t>
  </si>
  <si>
    <t>UAC-CS-4934-2017</t>
  </si>
  <si>
    <t>UAC-CS-4951-2017</t>
  </si>
  <si>
    <t>PRE-CS-2574-2017</t>
  </si>
  <si>
    <t>UAC-CS-4957-2017</t>
  </si>
  <si>
    <t>UAC-CS-4969-2017</t>
  </si>
  <si>
    <t>PRE-CS-2598-2017</t>
  </si>
  <si>
    <t>UAC-CS-4971-2017</t>
  </si>
  <si>
    <t>PRE-CS- 2497-2017</t>
  </si>
  <si>
    <t>UAC-CS-4986-2016</t>
  </si>
  <si>
    <t>UAC-CS-5030-2017</t>
  </si>
  <si>
    <t>UAC-CS-5035-2017</t>
  </si>
  <si>
    <t>UAC-CS-5045-2017</t>
  </si>
  <si>
    <t>UAC-CS-5047-2017</t>
  </si>
  <si>
    <t>CPR-CS-0596-2017</t>
  </si>
  <si>
    <t>UAC-CS-5052-2017</t>
  </si>
  <si>
    <t>UAC-CS-5054-2017</t>
  </si>
  <si>
    <t>UAC-CS-5056-2017</t>
  </si>
  <si>
    <t>2017-0810</t>
  </si>
  <si>
    <t>P1.1-00203-2017</t>
  </si>
  <si>
    <t>UAC-CS-5060-2017</t>
  </si>
  <si>
    <t>UAC-CS-5065-2017</t>
  </si>
  <si>
    <t>UAC-CS-5067-2017</t>
  </si>
  <si>
    <t>PRE-CS-2575-2017</t>
  </si>
  <si>
    <t>UAC-CS-5076-2017</t>
  </si>
  <si>
    <t>UAC-CS-5089-2017</t>
  </si>
  <si>
    <t>UAC-CS-5091-2017</t>
  </si>
  <si>
    <t>UAC-CS-5104-2017</t>
  </si>
  <si>
    <t>UAC-CS-5108-2017</t>
  </si>
  <si>
    <t>UAC-CS-5116-2017</t>
  </si>
  <si>
    <t>UAC-CS-5130-2017</t>
  </si>
  <si>
    <t>UAC-CS-5137-2017</t>
  </si>
  <si>
    <t>UAC-CS-5133-2017</t>
  </si>
  <si>
    <t>UAC-CS-5097-2017</t>
  </si>
  <si>
    <t>UAC-CS-5142-2017</t>
  </si>
  <si>
    <t>UAC-CS-5144-2017</t>
  </si>
  <si>
    <t>UAC-CS-5146-2017</t>
  </si>
  <si>
    <t>UAC-CS-5152-2017</t>
  </si>
  <si>
    <t>UAC-CS-5155-2017</t>
  </si>
  <si>
    <t>UAC-CS-5159-2017</t>
  </si>
  <si>
    <t>UAC-CS-5161-2017</t>
  </si>
  <si>
    <t>UAC-CS-5163-2017</t>
  </si>
  <si>
    <t>UAC-CS-5190-2017</t>
  </si>
  <si>
    <t>UAC-CS-5188-2017</t>
  </si>
  <si>
    <t>UAC-CS-5206-2017</t>
  </si>
  <si>
    <t>UAC-CS-5268-2017</t>
  </si>
  <si>
    <t>UAC-CS-5272-2017</t>
  </si>
  <si>
    <t>UAC-CS-5279-2017</t>
  </si>
  <si>
    <t>UAC-CS-5290-2017</t>
  </si>
  <si>
    <t>UAC-CS-5292-2017</t>
  </si>
  <si>
    <t>UAC-CS-5311-2017</t>
  </si>
  <si>
    <t>UAC-CS-5369-2017</t>
  </si>
  <si>
    <t>UAC-CS-5372-2017</t>
  </si>
  <si>
    <t>UAC-CS-5385-2017</t>
  </si>
  <si>
    <t>UAC-CS-5388-2017</t>
  </si>
  <si>
    <t>UAC-CS-5174--2017</t>
  </si>
  <si>
    <t>UAC-CS-5478-2017</t>
  </si>
  <si>
    <t>UAC-CS-5484-2017</t>
  </si>
  <si>
    <t>UAC-CS-5486-5487-2017</t>
  </si>
  <si>
    <t>UAC-CS-5494-2017</t>
  </si>
  <si>
    <t>UAC-CS-5499-2017</t>
  </si>
  <si>
    <t>UAC-CS-5576-2017</t>
  </si>
  <si>
    <t>UAC-CS-5406-2017</t>
  </si>
  <si>
    <t>UAC-CS-5413-2017</t>
  </si>
  <si>
    <t>UAC-CS-5446-2017</t>
  </si>
  <si>
    <t>UAC-CS-5415-2017</t>
  </si>
  <si>
    <t>UAC-CS-5417-2017</t>
  </si>
  <si>
    <t>UAC-CS-5442-2017</t>
  </si>
  <si>
    <t>UAC-CS-5465-2017</t>
  </si>
  <si>
    <t>UAC-CS-5467-2017</t>
  </si>
  <si>
    <t>UAC-CS-5456-2017</t>
  </si>
  <si>
    <t>PRE-CS-2806-2017</t>
  </si>
  <si>
    <t>UAC-CS-5510-2017</t>
  </si>
  <si>
    <t>UAC-CS-5513-2017</t>
  </si>
  <si>
    <t>UAC-CS-5522-2017</t>
  </si>
  <si>
    <t>UAC-CS-5535-2017</t>
  </si>
  <si>
    <t>UAC-CS-5540-2017</t>
  </si>
  <si>
    <t>UAC-CS-5565-2017</t>
  </si>
  <si>
    <t>UAC-CS-5555-2017</t>
  </si>
  <si>
    <t>UAC-CS-5567-2017</t>
  </si>
  <si>
    <t>UAC-CS-5588-2017</t>
  </si>
  <si>
    <t>UAC-CS-5590-2017</t>
  </si>
  <si>
    <t>PRE-CS-2814-2017</t>
  </si>
  <si>
    <t>UAC-CS-5593-2017</t>
  </si>
  <si>
    <t>CSP-CS-1086-2017</t>
  </si>
  <si>
    <t>UAC-CS-5608-2017</t>
  </si>
  <si>
    <t>UAC-CS-5610-2017</t>
  </si>
  <si>
    <t>UAC-CS-5613-2017</t>
  </si>
  <si>
    <t>PRE-CS-2756-2017</t>
  </si>
  <si>
    <t>UAC-CS-5616-2017</t>
  </si>
  <si>
    <t>PRE-CS-2758-2017</t>
  </si>
  <si>
    <t>UAC-CS-5621-2017</t>
  </si>
  <si>
    <t>UAC-CS-5646-2017</t>
  </si>
  <si>
    <t>UAC-CS-5664-2017</t>
  </si>
  <si>
    <t>UAC-CS-5668-2017</t>
  </si>
  <si>
    <t>UAC-CS-5707-2017</t>
  </si>
  <si>
    <t>UAC-CS-5865-2017</t>
  </si>
  <si>
    <t>UAC-CS-5875-2017</t>
  </si>
  <si>
    <t>UAC-CS-5877-2017</t>
  </si>
  <si>
    <t>UAC-CS-5879-2017</t>
  </si>
  <si>
    <t>UAC-CS-5699-2017</t>
  </si>
  <si>
    <t>UAC-CS-5701-2017</t>
  </si>
  <si>
    <t>PRE-CS-2820-2017</t>
  </si>
  <si>
    <t>UAC-CS-5703-2017</t>
  </si>
  <si>
    <t>UAC-CS-5720-2017</t>
  </si>
  <si>
    <t>UAC-CS-5580-2017</t>
  </si>
  <si>
    <t>UAC-CS-5716-2017</t>
  </si>
  <si>
    <t>UAC-CS-5714-2017</t>
  </si>
  <si>
    <t>UAC-CS-5804-2017</t>
  </si>
  <si>
    <t>UAC-CS-5845-2017</t>
  </si>
  <si>
    <t>UAC-CS-5847-2017</t>
  </si>
  <si>
    <t>UAC-CS-5862-2017</t>
  </si>
  <si>
    <t>UAC-CS-5745-2017</t>
  </si>
  <si>
    <t>UAC-CS-5750-2017</t>
  </si>
  <si>
    <t>uac-s-5752-2017</t>
  </si>
  <si>
    <t>UAC-CS-5814-2017</t>
  </si>
  <si>
    <t>PRE-CS-2821-2017</t>
  </si>
  <si>
    <t>UAC-CS-5901-2017</t>
  </si>
  <si>
    <t>UAC-CS-5760-2017</t>
  </si>
  <si>
    <t>UAC-CS-5801-2017</t>
  </si>
  <si>
    <t>UAC-CS-5803-2017</t>
  </si>
  <si>
    <t>UAC-CS-5848-2017</t>
  </si>
  <si>
    <t>UAC-CS-5870-2017</t>
  </si>
  <si>
    <t>UAC-CS-5835-2017</t>
  </si>
  <si>
    <t>UAC-CS-5913-2017</t>
  </si>
  <si>
    <t>UAC-CS-5929-2017</t>
  </si>
  <si>
    <t>UAC-CS-5935-2017</t>
  </si>
  <si>
    <t>UAC-CS-5950-2017</t>
  </si>
  <si>
    <t>UAC-CS-5969-2017</t>
  </si>
  <si>
    <t>UAC-CS-5849-2017</t>
  </si>
  <si>
    <t>UAC-CS-5873-2017</t>
  </si>
  <si>
    <t>UAC-CS-5920-2017</t>
  </si>
  <si>
    <t>UAC-CS-5941-2017</t>
  </si>
  <si>
    <t>UAC-CS-6006-2017</t>
  </si>
  <si>
    <t>UAC-CS-6012-2017</t>
  </si>
  <si>
    <t>UAC-CS-5954-2017</t>
  </si>
  <si>
    <t>UAC-CS-5962-2017</t>
  </si>
  <si>
    <t>UAC-CS-5985-2017</t>
  </si>
  <si>
    <t>UAC-CS-5991-2017</t>
  </si>
  <si>
    <t>2017-09-019</t>
  </si>
  <si>
    <t>UAC-CS-6048-2017</t>
  </si>
  <si>
    <t>UAC-CS-6065-2017</t>
  </si>
  <si>
    <t>UAC-CS-6130-2017</t>
  </si>
  <si>
    <t>UAC-CS-6024-2017</t>
  </si>
  <si>
    <t>UAC-CS-6045-2017</t>
  </si>
  <si>
    <t>UAC-CS-5584-2017</t>
  </si>
  <si>
    <t>UAC-CS-5779-2017</t>
  </si>
  <si>
    <t>UAC-CS-5782-2017</t>
  </si>
  <si>
    <t>UAC-CS-5787-2017</t>
  </si>
  <si>
    <t>UAC-CS-6159-2017</t>
  </si>
  <si>
    <t>UAC-CS-6050-2017</t>
  </si>
  <si>
    <t>UAC-CS-6230-2017</t>
  </si>
  <si>
    <t>UAC-CS-6232-2017</t>
  </si>
  <si>
    <t>UAC-CS-6234-2017</t>
  </si>
  <si>
    <t>UAC-CS-6236-2017</t>
  </si>
  <si>
    <t>UAC-CS-6238-2017</t>
  </si>
  <si>
    <t>UACC-CS-6054-2017</t>
  </si>
  <si>
    <t>UAC-CS-6082-2017</t>
  </si>
  <si>
    <t>UAC-CS-6084-2017</t>
  </si>
  <si>
    <t>UAC-CS-6100-2017</t>
  </si>
  <si>
    <t>UAC-CS-6223-2017</t>
  </si>
  <si>
    <t>UAC-CS-6248-2017</t>
  </si>
  <si>
    <t>UAC-CS-5583-2017</t>
  </si>
  <si>
    <t>UAC-CS-5788-2017</t>
  </si>
  <si>
    <t>UAC-CS-6331-2017</t>
  </si>
  <si>
    <t>UAC-CS-6135-2017</t>
  </si>
  <si>
    <t>UAC-CS-6250-2017</t>
  </si>
  <si>
    <t>UAC-CS-6260-2017</t>
  </si>
  <si>
    <t>UAC-CS-6166-2017</t>
  </si>
  <si>
    <t>UAC-CS-6168-2017</t>
  </si>
  <si>
    <t>UAC-CS-6170-2017</t>
  </si>
  <si>
    <t>UAC-CS-6173-2017</t>
  </si>
  <si>
    <t>UAC-CS-6177-2017</t>
  </si>
  <si>
    <t>UAC-CS-6278-2017</t>
  </si>
  <si>
    <t>UAC-CS-6280-2017</t>
  </si>
  <si>
    <t>UAC-CS-6283-2017</t>
  </si>
  <si>
    <t>UAC-CS-6303-2017</t>
  </si>
  <si>
    <t>CPR-CS-0735-2017</t>
  </si>
  <si>
    <t>UAC-CS-6338-2017</t>
  </si>
  <si>
    <t>UAC-CS-4364-2017</t>
  </si>
  <si>
    <t>UAC-CS-4370-2017</t>
  </si>
  <si>
    <t>UAC-CS-4439-2017</t>
  </si>
  <si>
    <t>UAC-CS-4442-2017</t>
  </si>
  <si>
    <t>UAC-CS-4526-2017</t>
  </si>
  <si>
    <t>UAC-CS-4554-2017</t>
  </si>
  <si>
    <t xml:space="preserve">
UAC-CS-4603-2017</t>
  </si>
  <si>
    <t xml:space="preserve">
UAC-CS-4604-2017</t>
  </si>
  <si>
    <t>UAC-CS-4610-2017</t>
  </si>
  <si>
    <t>UAC-CS-4618-2017</t>
  </si>
  <si>
    <t>UAC-CS-4625-2017</t>
  </si>
  <si>
    <t>UAC-CS-4681-2017</t>
  </si>
  <si>
    <t xml:space="preserve">UAC-CS-4769-2017 </t>
  </si>
  <si>
    <t>UAC-CS-4744-2017</t>
  </si>
  <si>
    <t xml:space="preserve">UAC-CS-4936-2017
</t>
  </si>
  <si>
    <t>UAC-CS-5087-2017</t>
  </si>
  <si>
    <t>UAC-CS-5175-2017</t>
  </si>
  <si>
    <t>UAC-CS-5071-2017</t>
  </si>
  <si>
    <t>UAC-CS-5094-2017</t>
  </si>
  <si>
    <t>UAC-CS-5126-2017</t>
  </si>
  <si>
    <t>UAC-CS-5138-2017</t>
  </si>
  <si>
    <t>UAC-CS-5148-2017</t>
  </si>
  <si>
    <t>UAC-CS-5286-2017</t>
  </si>
  <si>
    <t>UAC-CS-5480-2017</t>
  </si>
  <si>
    <t>UAC-CS-5489-2017</t>
  </si>
  <si>
    <t>UAC-CS-5491-2017</t>
  </si>
  <si>
    <t>UAC-CS-5503-2017</t>
  </si>
  <si>
    <t>UAC-CS-5548-2017</t>
  </si>
  <si>
    <t>UAC-CS-5623-2017</t>
  </si>
  <si>
    <t>UAC-CS-5648-2017</t>
  </si>
  <si>
    <t>UAC-CS-5748-2017</t>
  </si>
  <si>
    <t>UAC-CS-5818-2017</t>
  </si>
  <si>
    <t>UAC-CS-5840-2017</t>
  </si>
  <si>
    <t>UAC-CS-5933-2017</t>
  </si>
  <si>
    <t>UAC-CS-5768-2017</t>
  </si>
  <si>
    <t>UAC-CS-5764-2017</t>
  </si>
  <si>
    <t>UAC-CS-5766-2017</t>
  </si>
  <si>
    <t>UAC-CS-6008-2017</t>
  </si>
  <si>
    <t>UAC-CS-5987-2017</t>
  </si>
  <si>
    <t>UAC-CS-6041-2017</t>
  </si>
  <si>
    <t>UAC-CS-6043-2017</t>
  </si>
  <si>
    <t>UAC-CS-5755-2017</t>
  </si>
  <si>
    <t>UAC-CS-6308-2017</t>
  </si>
  <si>
    <t>UAC-CS-6106-2017</t>
  </si>
  <si>
    <t>UAC-CS-6263-2017</t>
  </si>
  <si>
    <t>UAC-CS-6271-2017</t>
  </si>
  <si>
    <t>17186-2017</t>
  </si>
  <si>
    <t>2017-07-04 12:36:33</t>
  </si>
  <si>
    <t>17187-2017</t>
  </si>
  <si>
    <t>2017-07-04 12:37:21</t>
  </si>
  <si>
    <t>17196-2017</t>
  </si>
  <si>
    <t>2017-07-04 14:34:51</t>
  </si>
  <si>
    <t>17220-2017</t>
  </si>
  <si>
    <t>2017-07-04 15:36:12</t>
  </si>
  <si>
    <t>17237-2017</t>
  </si>
  <si>
    <t>2017-07-04 16:43:05</t>
  </si>
  <si>
    <t>17331-2017</t>
  </si>
  <si>
    <t>2017-07-05 12:42:47</t>
  </si>
  <si>
    <t>17416-2017</t>
  </si>
  <si>
    <t>2017-07-06 11:18:41</t>
  </si>
  <si>
    <t>CSP-CS-0773-2017</t>
  </si>
  <si>
    <t>17497-2017</t>
  </si>
  <si>
    <t>2017-07-06 16:03:10</t>
  </si>
  <si>
    <t>17519-2017</t>
  </si>
  <si>
    <t>2017-07-07 09:29:13</t>
  </si>
  <si>
    <t>17571-2017</t>
  </si>
  <si>
    <t>2017-07-07 13:46:27</t>
  </si>
  <si>
    <t>17572-2017</t>
  </si>
  <si>
    <t>2017-07-07 13:47:43</t>
  </si>
  <si>
    <t>17624-2017</t>
  </si>
  <si>
    <t>2017-07-10 09:45:59</t>
  </si>
  <si>
    <t>17630-2017</t>
  </si>
  <si>
    <t>2017-07-10 10:13:59</t>
  </si>
  <si>
    <t>17730-2017</t>
  </si>
  <si>
    <t>2017-07-11 09:48:46</t>
  </si>
  <si>
    <t>17747-2017</t>
  </si>
  <si>
    <t>2017-07-11 09:58:37</t>
  </si>
  <si>
    <t>17777-2017</t>
  </si>
  <si>
    <t>2017-07-11 11:24:48</t>
  </si>
  <si>
    <t>17792-2017</t>
  </si>
  <si>
    <t>2017-07-11 13:05:08</t>
  </si>
  <si>
    <t>17862-2017</t>
  </si>
  <si>
    <t>2017-07-12 10:49:34</t>
  </si>
  <si>
    <t>17878-2017</t>
  </si>
  <si>
    <t>2017-07-12 11:47:06</t>
  </si>
  <si>
    <t>17987-2017</t>
  </si>
  <si>
    <t>2017-07-13 11:21:45</t>
  </si>
  <si>
    <t>18009-2017</t>
  </si>
  <si>
    <t>2017-07-13 12:36:27</t>
  </si>
  <si>
    <t>DGA-CS- 3616-2017</t>
  </si>
  <si>
    <t>18107-2017</t>
  </si>
  <si>
    <t>2017-07-14 10:39:43</t>
  </si>
  <si>
    <t>18120-2017</t>
  </si>
  <si>
    <t>2017-07-14 11:19:32</t>
  </si>
  <si>
    <t>18121-2017</t>
  </si>
  <si>
    <t>2017-07-14 11:20:28</t>
  </si>
  <si>
    <t>18156-2017</t>
  </si>
  <si>
    <t>2017-07-14 13:39:50</t>
  </si>
  <si>
    <t>18177-2017</t>
  </si>
  <si>
    <t>2017-07-14 15:27:49</t>
  </si>
  <si>
    <t>18198-2017</t>
  </si>
  <si>
    <t>2017-07-14 16:54:47</t>
  </si>
  <si>
    <t>18313-2017</t>
  </si>
  <si>
    <t>2017-07-17 15:34:39</t>
  </si>
  <si>
    <t>18314-2017</t>
  </si>
  <si>
    <t>2017-07-17 15:35:13</t>
  </si>
  <si>
    <t>18584-2017</t>
  </si>
  <si>
    <t>2017-07-19 15:34:48</t>
  </si>
  <si>
    <t>18585-2017</t>
  </si>
  <si>
    <t>2017-07-19 15:36:24</t>
  </si>
  <si>
    <t>18644-2017</t>
  </si>
  <si>
    <t>2017-07-21 10:17:24</t>
  </si>
  <si>
    <t>18646-2017</t>
  </si>
  <si>
    <t>2017-07-21 10:18:37</t>
  </si>
  <si>
    <t>18647-2017</t>
  </si>
  <si>
    <t>2017-07-21 10:19:07</t>
  </si>
  <si>
    <t>18719-2017</t>
  </si>
  <si>
    <t>2017-07-21 15:08:38</t>
  </si>
  <si>
    <t>18723-2017</t>
  </si>
  <si>
    <t>2017-07-21 15:17:50</t>
  </si>
  <si>
    <t>18753-2017</t>
  </si>
  <si>
    <t>2017-07-21 17:03:11</t>
  </si>
  <si>
    <t>DGA-CS- 3454-2017</t>
  </si>
  <si>
    <t>18763-2017</t>
  </si>
  <si>
    <t>2017-07-24 09:34:38</t>
  </si>
  <si>
    <t>18776-2017</t>
  </si>
  <si>
    <t>2017-07-24 09:59:43</t>
  </si>
  <si>
    <t>18821-2017</t>
  </si>
  <si>
    <t>2017-07-24 13:07:54</t>
  </si>
  <si>
    <t>18896-2017</t>
  </si>
  <si>
    <t>2017-07-25 09:50:41</t>
  </si>
  <si>
    <t>18946-2017</t>
  </si>
  <si>
    <t>2017-07-25 12:42:14</t>
  </si>
  <si>
    <t>19040-2017</t>
  </si>
  <si>
    <t>2017-07-26 09:49:06</t>
  </si>
  <si>
    <t>19092-2017</t>
  </si>
  <si>
    <t>2017-07-26 12:10:43</t>
  </si>
  <si>
    <t>19194-2017</t>
  </si>
  <si>
    <t>2017-07-27 10:12:07</t>
  </si>
  <si>
    <t>19206-2017</t>
  </si>
  <si>
    <t>2017-07-27 10:51:23</t>
  </si>
  <si>
    <t>19219-2017</t>
  </si>
  <si>
    <t>2017-07-27 11:09:31</t>
  </si>
  <si>
    <t>19228-2017</t>
  </si>
  <si>
    <t>2017-07-27 11:22:23</t>
  </si>
  <si>
    <t>19229-2017</t>
  </si>
  <si>
    <t>2017-07-27 11:23:32</t>
  </si>
  <si>
    <t>19230-2017</t>
  </si>
  <si>
    <t>2017-07-27 11:24:25</t>
  </si>
  <si>
    <t>19231-2017</t>
  </si>
  <si>
    <t>2017-07-27 11:25:11</t>
  </si>
  <si>
    <t>19280-2017</t>
  </si>
  <si>
    <t>2017-07-27 16:05:39</t>
  </si>
  <si>
    <t>19281-2017</t>
  </si>
  <si>
    <t>2017-07-27 16:06:57</t>
  </si>
  <si>
    <t>19343-2017</t>
  </si>
  <si>
    <t>2017-07-28 10:57:39</t>
  </si>
  <si>
    <t>19358-2017</t>
  </si>
  <si>
    <t>2017-07-28 12:04:21</t>
  </si>
  <si>
    <t>19399-2017</t>
  </si>
  <si>
    <t>2017-07-28 15:33:45</t>
  </si>
  <si>
    <t>19428-2017</t>
  </si>
  <si>
    <t>2017-07-31 09:22:31</t>
  </si>
  <si>
    <t>19431-2017</t>
  </si>
  <si>
    <t>2017-07-31 09:59:09</t>
  </si>
  <si>
    <t>19450-2017</t>
  </si>
  <si>
    <t>2017-07-31 11:09:06</t>
  </si>
  <si>
    <t>DGA-CS-3760-2017</t>
  </si>
  <si>
    <t>19472-2017</t>
  </si>
  <si>
    <t>2017-07-31 12:16:27</t>
  </si>
  <si>
    <t>19156-2017</t>
  </si>
  <si>
    <t>2017-07-26 16:30:39</t>
  </si>
  <si>
    <t>19558-2017</t>
  </si>
  <si>
    <t>2017-08-01 09:24:01</t>
  </si>
  <si>
    <t>19559-2017</t>
  </si>
  <si>
    <t>2017-08-01 09:24:45</t>
  </si>
  <si>
    <t>19645-2017</t>
  </si>
  <si>
    <t>2017-08-01 12:01:28</t>
  </si>
  <si>
    <t>19653-2017</t>
  </si>
  <si>
    <t>2017-08-01 12:22:57</t>
  </si>
  <si>
    <t>19682-2017</t>
  </si>
  <si>
    <t>2017-08-01 14:35:13</t>
  </si>
  <si>
    <t>19683-2017</t>
  </si>
  <si>
    <t>2017-08-01 14:35:44</t>
  </si>
  <si>
    <t>19738-2017</t>
  </si>
  <si>
    <t>2017-08-01 16:27:27</t>
  </si>
  <si>
    <t>19786-2017</t>
  </si>
  <si>
    <t>2017-08-02 14:27:26</t>
  </si>
  <si>
    <t>20052-2017</t>
  </si>
  <si>
    <t>2017-08-03 14:35:02</t>
  </si>
  <si>
    <t>20077-2017</t>
  </si>
  <si>
    <t>2017-08-04 08:47:19</t>
  </si>
  <si>
    <t>20078-2017</t>
  </si>
  <si>
    <t>2017-08-04 08:48:06</t>
  </si>
  <si>
    <t>20273-2017</t>
  </si>
  <si>
    <t>2017-08-08 09:59:15</t>
  </si>
  <si>
    <t>20332-2017</t>
  </si>
  <si>
    <t>2017-08-08 11:55:54</t>
  </si>
  <si>
    <t>20374-2017</t>
  </si>
  <si>
    <t>2017-08-08 14:10:07</t>
  </si>
  <si>
    <t>20388-2017</t>
  </si>
  <si>
    <t>2017-08-08 15:17:36</t>
  </si>
  <si>
    <t>20421-2017</t>
  </si>
  <si>
    <t>2017-08-08 16:11:59</t>
  </si>
  <si>
    <t>20552-2017</t>
  </si>
  <si>
    <t>2017-08-09 15:08:25</t>
  </si>
  <si>
    <t>20658-2017</t>
  </si>
  <si>
    <t>2017-08-10 10:31:55</t>
  </si>
  <si>
    <t>20666-2017</t>
  </si>
  <si>
    <t>2017-08-10 10:50:06</t>
  </si>
  <si>
    <t>20701-2017</t>
  </si>
  <si>
    <t>2017-08-10 11:52:07</t>
  </si>
  <si>
    <t>20791-2017</t>
  </si>
  <si>
    <t>2017-08-10 15:47:00</t>
  </si>
  <si>
    <t>20815-2017</t>
  </si>
  <si>
    <t>2017-08-11 10:08:59</t>
  </si>
  <si>
    <t>21013-2017</t>
  </si>
  <si>
    <t>2017-08-11 16:55:02</t>
  </si>
  <si>
    <t>21060-2017</t>
  </si>
  <si>
    <t>2017-08-14 11:38:26</t>
  </si>
  <si>
    <t>21078-2017</t>
  </si>
  <si>
    <t>2017-08-14 12:31:43</t>
  </si>
  <si>
    <t>21080-2017</t>
  </si>
  <si>
    <t>2017-08-14 12:35:15</t>
  </si>
  <si>
    <t>21231-2017</t>
  </si>
  <si>
    <t>2017-08-15 11:09:44</t>
  </si>
  <si>
    <t>21426-2017</t>
  </si>
  <si>
    <t>2017-08-16 11:26:35</t>
  </si>
  <si>
    <t>21459-2017</t>
  </si>
  <si>
    <t>2017-08-16 13:40:26</t>
  </si>
  <si>
    <t>21518-2017</t>
  </si>
  <si>
    <t>2017-08-16 15:47:12</t>
  </si>
  <si>
    <t>21533-2017</t>
  </si>
  <si>
    <t>2017-08-16 16:07:40</t>
  </si>
  <si>
    <t>21585-2017</t>
  </si>
  <si>
    <t>2017-08-17 10:55:35</t>
  </si>
  <si>
    <t>21691-2017</t>
  </si>
  <si>
    <t>2017-08-17 15:41:09</t>
  </si>
  <si>
    <t>21750-2017</t>
  </si>
  <si>
    <t>2017-08-18 10:29:01</t>
  </si>
  <si>
    <t>21751-2017</t>
  </si>
  <si>
    <t>2017-08-18 10:33:48</t>
  </si>
  <si>
    <t>21782-2017</t>
  </si>
  <si>
    <t>2017-08-18 12:04:42</t>
  </si>
  <si>
    <t>21860-2017</t>
  </si>
  <si>
    <t>2017-08-18 16:00:47</t>
  </si>
  <si>
    <t>21861-2017</t>
  </si>
  <si>
    <t>2017-08-18 16:02:06</t>
  </si>
  <si>
    <t>21929-2017</t>
  </si>
  <si>
    <t>2017-08-22 11:13:44</t>
  </si>
  <si>
    <t>21966-2017</t>
  </si>
  <si>
    <t>2017-08-22 14:40:42</t>
  </si>
  <si>
    <t>21967-2017</t>
  </si>
  <si>
    <t>2017-08-22 14:44:50</t>
  </si>
  <si>
    <t>22142-2017</t>
  </si>
  <si>
    <t>2017-08-23 14:07:52</t>
  </si>
  <si>
    <t>22181-2017</t>
  </si>
  <si>
    <t>2017-08-23 15:32:06</t>
  </si>
  <si>
    <t>22210-2017</t>
  </si>
  <si>
    <t>2017-08-23 16:14:02</t>
  </si>
  <si>
    <t>22257-2017</t>
  </si>
  <si>
    <t>2017-08-24 09:32:56</t>
  </si>
  <si>
    <t>22538-2017</t>
  </si>
  <si>
    <t>2017-08-25 14:30:18</t>
  </si>
  <si>
    <t>22566-2017</t>
  </si>
  <si>
    <t>2017-08-25 15:04:22</t>
  </si>
  <si>
    <t>22611-2017</t>
  </si>
  <si>
    <t>2017-08-28 09:29:51</t>
  </si>
  <si>
    <t>22645-2017</t>
  </si>
  <si>
    <t>2017-08-28 11:11:51</t>
  </si>
  <si>
    <t>22665-2017</t>
  </si>
  <si>
    <t>2017-08-28 12:32:39</t>
  </si>
  <si>
    <t>22666-2017</t>
  </si>
  <si>
    <t>2017-08-28 12:18:28</t>
  </si>
  <si>
    <t>22733-2017</t>
  </si>
  <si>
    <t>2017-08-28 15:28:18</t>
  </si>
  <si>
    <t>22763-2017</t>
  </si>
  <si>
    <t>2017-08-28 16:00:14</t>
  </si>
  <si>
    <t>22892-2017</t>
  </si>
  <si>
    <t>2017-08-29 14:43:09</t>
  </si>
  <si>
    <t>22982-2017</t>
  </si>
  <si>
    <t>2017-08-30 09:56:42</t>
  </si>
  <si>
    <t>22990-2017</t>
  </si>
  <si>
    <t>2017-08-30 10:28:22</t>
  </si>
  <si>
    <t>23054-2017</t>
  </si>
  <si>
    <t>2017-08-30 12:13:47</t>
  </si>
  <si>
    <t>23184-2017</t>
  </si>
  <si>
    <t>2017-08-31 11:15:21</t>
  </si>
  <si>
    <t>23244-2017</t>
  </si>
  <si>
    <t>2017-08-31 15:38:29</t>
  </si>
  <si>
    <t>20847-2017</t>
  </si>
  <si>
    <t>2017-08-11 11:27:35</t>
  </si>
  <si>
    <t>20871-2017</t>
  </si>
  <si>
    <t>2017-08-11 12:01:17</t>
  </si>
  <si>
    <t>20898-2017</t>
  </si>
  <si>
    <t>2017-08-11 14:21:26</t>
  </si>
  <si>
    <t>20490-2017</t>
  </si>
  <si>
    <t>2017-08-09 11:00:28</t>
  </si>
  <si>
    <t>21960-2017</t>
  </si>
  <si>
    <t>2017-08-22 14:05:11</t>
  </si>
  <si>
    <t>23088-2017</t>
  </si>
  <si>
    <t>2017-08-30 15:35:27</t>
  </si>
  <si>
    <t>23310-2017</t>
  </si>
  <si>
    <t>2017-09-01 15:10:54</t>
  </si>
  <si>
    <t>23522-2017</t>
  </si>
  <si>
    <t>2017-09-04 15:04:15</t>
  </si>
  <si>
    <t>23620-2017</t>
  </si>
  <si>
    <t>2017-09-05 09:49:09</t>
  </si>
  <si>
    <t>24055-2017</t>
  </si>
  <si>
    <t>2017-09-08 16:13:20</t>
  </si>
  <si>
    <t>24132-2017</t>
  </si>
  <si>
    <t>2017-09-11 11:36:53</t>
  </si>
  <si>
    <t>24153-2017</t>
  </si>
  <si>
    <t>2017-09-11 12:18:13</t>
  </si>
  <si>
    <t>24224-2017</t>
  </si>
  <si>
    <t>2017-09-11 15:59:54</t>
  </si>
  <si>
    <t>24359-2017</t>
  </si>
  <si>
    <t>2017-09-12 14:15:47</t>
  </si>
  <si>
    <t>24360-2017</t>
  </si>
  <si>
    <t>2017-09-12 14:16:55</t>
  </si>
  <si>
    <t>24479-2017</t>
  </si>
  <si>
    <t>2017-09-13 10:47:07</t>
  </si>
  <si>
    <t>24507-2017</t>
  </si>
  <si>
    <t>2017-09-13 11:56:53</t>
  </si>
  <si>
    <t>24658-2017</t>
  </si>
  <si>
    <t>2017-09-14 13:17:54</t>
  </si>
  <si>
    <t>24660-2017</t>
  </si>
  <si>
    <t>2017-09-14 14:02:09</t>
  </si>
  <si>
    <t>24669-2017</t>
  </si>
  <si>
    <t>2017-09-14 14:29:26</t>
  </si>
  <si>
    <t>24702-2017</t>
  </si>
  <si>
    <t>2017-09-14 15:34:10</t>
  </si>
  <si>
    <t>24745-2017</t>
  </si>
  <si>
    <t>2017-09-15 09:25:51</t>
  </si>
  <si>
    <t>24795-2017</t>
  </si>
  <si>
    <t>2017-09-15 10:55:45</t>
  </si>
  <si>
    <t>24868-2017</t>
  </si>
  <si>
    <t>2017-09-15 15:33:29</t>
  </si>
  <si>
    <t>24997-2017</t>
  </si>
  <si>
    <t>2017-09-18 15:23:30</t>
  </si>
  <si>
    <t>25036-2017</t>
  </si>
  <si>
    <t>2017-09-19 08:03:27</t>
  </si>
  <si>
    <t>25044-2017</t>
  </si>
  <si>
    <t>2017-09-19 09:15:20</t>
  </si>
  <si>
    <t>25060-2017</t>
  </si>
  <si>
    <t>2017-09-19 09:39:22</t>
  </si>
  <si>
    <t>25161-2017</t>
  </si>
  <si>
    <t>2017-09-19 15:36:19</t>
  </si>
  <si>
    <t>25218-2017</t>
  </si>
  <si>
    <t>2017-09-20 09:14:09</t>
  </si>
  <si>
    <t>25262-2017</t>
  </si>
  <si>
    <t>2017-09-20 11:15:38</t>
  </si>
  <si>
    <t>25276-2017</t>
  </si>
  <si>
    <t>2017-09-20 12:20:20</t>
  </si>
  <si>
    <t>25299-2017</t>
  </si>
  <si>
    <t>2017-09-20 14:48:34</t>
  </si>
  <si>
    <t>25300-2017</t>
  </si>
  <si>
    <t>2017-09-20 14:51:16</t>
  </si>
  <si>
    <t>25395-2017</t>
  </si>
  <si>
    <t>2017-09-21 11:17:26</t>
  </si>
  <si>
    <t>25444-2017</t>
  </si>
  <si>
    <t>2017-09-21 14:36:44</t>
  </si>
  <si>
    <t>25463-2017</t>
  </si>
  <si>
    <t>2017-09-21 15:13:47</t>
  </si>
  <si>
    <t>25541-2017</t>
  </si>
  <si>
    <t>2017-09-22 11:57:39</t>
  </si>
  <si>
    <t>25555-2017</t>
  </si>
  <si>
    <t>2017-09-22 12:58:48</t>
  </si>
  <si>
    <t>25688-2017</t>
  </si>
  <si>
    <t>2017-09-25 11:15:48</t>
  </si>
  <si>
    <t>25695-2017</t>
  </si>
  <si>
    <t>2017-09-25 11:28:32</t>
  </si>
  <si>
    <t>25696-2017</t>
  </si>
  <si>
    <t>2017-09-25 11:40:26</t>
  </si>
  <si>
    <t>25713-2017</t>
  </si>
  <si>
    <t>2017-09-25 13:14:10</t>
  </si>
  <si>
    <t>25763-2017</t>
  </si>
  <si>
    <t>2017-09-25 16:06:27</t>
  </si>
  <si>
    <t>25776-2017</t>
  </si>
  <si>
    <t>2017-09-26 09:01:37</t>
  </si>
  <si>
    <t>25809-2017</t>
  </si>
  <si>
    <t>2017-09-26 10:45:27</t>
  </si>
  <si>
    <t>25844-2017</t>
  </si>
  <si>
    <t>2017-09-26 12:40:39</t>
  </si>
  <si>
    <t>25923-2017</t>
  </si>
  <si>
    <t>2017-09-27 09:05:06</t>
  </si>
  <si>
    <t>26027-2017</t>
  </si>
  <si>
    <t>2017-09-27 16:10:53</t>
  </si>
  <si>
    <t>26105-2017</t>
  </si>
  <si>
    <t>2017-09-28 11:34:28</t>
  </si>
  <si>
    <t>26107-2017</t>
  </si>
  <si>
    <t>2017-09-28 11:37:02</t>
  </si>
  <si>
    <t>26119-2017</t>
  </si>
  <si>
    <t>2017-09-28 13:06:05</t>
  </si>
  <si>
    <t>26159-2017</t>
  </si>
  <si>
    <t>2017-09-28 15:11:02</t>
  </si>
  <si>
    <t>26257-2017</t>
  </si>
  <si>
    <t>2017-09-29 11:31:10</t>
  </si>
  <si>
    <t>26261-2017</t>
  </si>
  <si>
    <t>2017-09-29 11:46:28</t>
  </si>
  <si>
    <t>26276-2017</t>
  </si>
  <si>
    <t>2017-09-29 12:29:56</t>
  </si>
  <si>
    <t>26322-2017</t>
  </si>
  <si>
    <t>2017-09-29 15:35:51</t>
  </si>
  <si>
    <t>26344-2017</t>
  </si>
  <si>
    <t>2017-09-29 16:51:19</t>
  </si>
  <si>
    <t>26346-2017</t>
  </si>
  <si>
    <t>2017-09-29 16:59:54</t>
  </si>
  <si>
    <t>23556-2017</t>
  </si>
  <si>
    <t>2017-09-04 15:57:23</t>
  </si>
  <si>
    <t>Cordial Saludo,</t>
  </si>
  <si>
    <t xml:space="preserve">                                                                                                                                                                                                                JORGE HUMBERTO MANTILLA    SERRANO                                                                               SECRETARIO GENERAL                                                                                                                 CAMARA DE REPRESETANTES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</si>
</sst>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yyyy&quot;-&quot;mm&quot;-&quot;dd"/>
    <numFmt numFmtId="165" formatCode="yyyy\-mm\-dd;@"/>
    <numFmt numFmtId="166" formatCode="_-* #,##0\ _€_-;\-* #,##0\ _€_-;_-* &quot;-&quot;??\ _€_-;_-@_-"/>
    <numFmt numFmtId="167" formatCode="yyyy\-mm\-dd"/>
    <numFmt numFmtId="168" formatCode="#,##0\ _€"/>
    <numFmt numFmtId="169" formatCode="dd\-mm\-yy;@"/>
    <numFmt numFmtId="170" formatCode="dd/mm/yy;@"/>
  </numFmts>
  <fonts count="4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b/>
      <u/>
      <sz val="10"/>
      <name val="Arial"/>
      <family val="2"/>
    </font>
    <font>
      <sz val="10"/>
      <color rgb="FF7030A0"/>
      <name val="Arial"/>
      <family val="2"/>
    </font>
    <font>
      <b/>
      <sz val="16"/>
      <color theme="1"/>
      <name val="Arial"/>
      <family val="2"/>
    </font>
    <font>
      <sz val="9.5"/>
      <color theme="1"/>
      <name val="Arial Narrow"/>
      <family val="2"/>
    </font>
    <font>
      <sz val="9.5"/>
      <name val="Arial Narrow"/>
      <family val="2"/>
    </font>
    <font>
      <sz val="9.5"/>
      <color rgb="FFFFFF00"/>
      <name val="Arial Narrow"/>
      <family val="2"/>
    </font>
    <font>
      <b/>
      <sz val="9.5"/>
      <name val="Arial Narrow"/>
      <family val="2"/>
    </font>
    <font>
      <b/>
      <sz val="22"/>
      <name val="Calibri"/>
      <family val="2"/>
      <scheme val="minor"/>
    </font>
    <font>
      <sz val="9"/>
      <color indexed="72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FF00"/>
      <name val="Arial"/>
      <family val="2"/>
    </font>
    <font>
      <sz val="10"/>
      <color theme="4"/>
      <name val="Arial"/>
      <family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D9EAD3"/>
      </patternFill>
    </fill>
    <fill>
      <patternFill patternType="solid">
        <fgColor theme="8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6" fillId="0" borderId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16" fillId="0" borderId="0"/>
  </cellStyleXfs>
  <cellXfs count="425">
    <xf numFmtId="0" fontId="0" fillId="0" borderId="0" xfId="0"/>
    <xf numFmtId="0" fontId="6" fillId="0" borderId="0" xfId="0" applyFont="1"/>
    <xf numFmtId="0" fontId="8" fillId="0" borderId="0" xfId="0" applyFont="1"/>
    <xf numFmtId="0" fontId="0" fillId="0" borderId="0" xfId="0" applyBorder="1"/>
    <xf numFmtId="0" fontId="4" fillId="0" borderId="1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right" wrapText="1"/>
    </xf>
    <xf numFmtId="1" fontId="6" fillId="0" borderId="0" xfId="0" applyNumberFormat="1" applyFont="1" applyAlignment="1">
      <alignment horizontal="right" wrapText="1"/>
    </xf>
    <xf numFmtId="0" fontId="6" fillId="0" borderId="25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20" xfId="0" applyFont="1" applyBorder="1" applyAlignment="1">
      <alignment horizontal="right" wrapText="1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right" wrapText="1"/>
    </xf>
    <xf numFmtId="0" fontId="1" fillId="0" borderId="12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wrapText="1"/>
    </xf>
    <xf numFmtId="0" fontId="16" fillId="0" borderId="9" xfId="1" applyFont="1" applyFill="1" applyBorder="1" applyAlignment="1"/>
    <xf numFmtId="2" fontId="11" fillId="0" borderId="25" xfId="1" applyNumberFormat="1" applyFont="1" applyFill="1" applyBorder="1" applyAlignment="1"/>
    <xf numFmtId="0" fontId="16" fillId="0" borderId="0" xfId="1" applyFill="1" applyBorder="1" applyAlignment="1">
      <alignment vertical="center"/>
    </xf>
    <xf numFmtId="0" fontId="11" fillId="0" borderId="20" xfId="1" applyFont="1" applyFill="1" applyBorder="1" applyAlignment="1"/>
    <xf numFmtId="0" fontId="23" fillId="0" borderId="0" xfId="1" applyFont="1" applyFill="1" applyBorder="1" applyAlignment="1">
      <alignment horizontal="center"/>
    </xf>
    <xf numFmtId="0" fontId="16" fillId="0" borderId="0" xfId="1" applyFill="1" applyBorder="1"/>
    <xf numFmtId="0" fontId="24" fillId="0" borderId="0" xfId="1" applyFont="1" applyFill="1" applyBorder="1" applyAlignment="1">
      <alignment horizontal="center"/>
    </xf>
    <xf numFmtId="0" fontId="16" fillId="0" borderId="14" xfId="1" applyFont="1" applyFill="1" applyBorder="1" applyAlignment="1">
      <alignment horizontal="left" vertical="center"/>
    </xf>
    <xf numFmtId="0" fontId="16" fillId="0" borderId="14" xfId="1" applyFont="1" applyFill="1" applyBorder="1" applyAlignment="1">
      <alignment vertical="center" wrapText="1"/>
    </xf>
    <xf numFmtId="0" fontId="16" fillId="0" borderId="16" xfId="1" applyFill="1" applyBorder="1" applyAlignment="1">
      <alignment horizontal="right" vertical="center"/>
    </xf>
    <xf numFmtId="0" fontId="16" fillId="0" borderId="20" xfId="1" applyFont="1" applyFill="1" applyBorder="1" applyAlignment="1"/>
    <xf numFmtId="0" fontId="16" fillId="0" borderId="26" xfId="1" applyFill="1" applyBorder="1" applyAlignment="1">
      <alignment horizontal="left" vertical="center"/>
    </xf>
    <xf numFmtId="0" fontId="16" fillId="0" borderId="17" xfId="1" applyFont="1" applyFill="1" applyBorder="1" applyAlignment="1">
      <alignment vertical="center" wrapText="1"/>
    </xf>
    <xf numFmtId="0" fontId="16" fillId="0" borderId="19" xfId="1" applyFill="1" applyBorder="1" applyAlignment="1">
      <alignment horizontal="right" vertical="center"/>
    </xf>
    <xf numFmtId="0" fontId="16" fillId="0" borderId="26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center"/>
    </xf>
    <xf numFmtId="166" fontId="22" fillId="0" borderId="8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" vertical="center"/>
    </xf>
    <xf numFmtId="0" fontId="16" fillId="0" borderId="26" xfId="1" applyFont="1" applyFill="1" applyBorder="1" applyAlignment="1">
      <alignment horizontal="left" vertical="center" wrapText="1"/>
    </xf>
    <xf numFmtId="3" fontId="16" fillId="0" borderId="16" xfId="1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wrapText="1"/>
    </xf>
    <xf numFmtId="0" fontId="16" fillId="0" borderId="33" xfId="1" applyFill="1" applyBorder="1" applyAlignment="1">
      <alignment horizontal="left" vertical="center"/>
    </xf>
    <xf numFmtId="0" fontId="16" fillId="0" borderId="26" xfId="1" applyFont="1" applyFill="1" applyBorder="1" applyAlignment="1">
      <alignment vertical="center" wrapText="1"/>
    </xf>
    <xf numFmtId="0" fontId="0" fillId="0" borderId="27" xfId="0" applyFill="1" applyBorder="1"/>
    <xf numFmtId="0" fontId="2" fillId="0" borderId="31" xfId="1" applyFont="1" applyFill="1" applyBorder="1" applyAlignment="1">
      <alignment horizontal="center" vertical="center"/>
    </xf>
    <xf numFmtId="0" fontId="16" fillId="0" borderId="0" xfId="5" applyFill="1" applyBorder="1"/>
    <xf numFmtId="0" fontId="0" fillId="0" borderId="19" xfId="0" applyFill="1" applyBorder="1"/>
    <xf numFmtId="0" fontId="16" fillId="0" borderId="0" xfId="1" applyFill="1" applyBorder="1" applyAlignment="1">
      <alignment horizontal="center" vertical="center"/>
    </xf>
    <xf numFmtId="0" fontId="16" fillId="0" borderId="0" xfId="1" applyFont="1" applyFill="1" applyBorder="1" applyAlignment="1"/>
    <xf numFmtId="0" fontId="2" fillId="0" borderId="28" xfId="1" applyFont="1" applyFill="1" applyBorder="1" applyAlignment="1">
      <alignment horizontal="center"/>
    </xf>
    <xf numFmtId="3" fontId="2" fillId="0" borderId="28" xfId="0" applyNumberFormat="1" applyFont="1" applyFill="1" applyBorder="1"/>
    <xf numFmtId="0" fontId="16" fillId="0" borderId="20" xfId="1" applyFill="1" applyBorder="1"/>
    <xf numFmtId="0" fontId="16" fillId="0" borderId="52" xfId="1" applyFont="1" applyFill="1" applyBorder="1" applyAlignment="1">
      <alignment vertical="center" wrapText="1"/>
    </xf>
    <xf numFmtId="0" fontId="0" fillId="0" borderId="53" xfId="0" applyFill="1" applyBorder="1"/>
    <xf numFmtId="0" fontId="16" fillId="0" borderId="14" xfId="5" applyFont="1" applyFill="1" applyBorder="1" applyAlignment="1">
      <alignment horizontal="left" vertical="center"/>
    </xf>
    <xf numFmtId="0" fontId="16" fillId="0" borderId="16" xfId="5" applyFill="1" applyBorder="1" applyAlignment="1">
      <alignment horizontal="right" vertical="center"/>
    </xf>
    <xf numFmtId="0" fontId="16" fillId="0" borderId="26" xfId="5" applyFill="1" applyBorder="1" applyAlignment="1">
      <alignment horizontal="left" vertical="center"/>
    </xf>
    <xf numFmtId="0" fontId="16" fillId="0" borderId="27" xfId="5" applyFill="1" applyBorder="1" applyAlignment="1">
      <alignment horizontal="right" vertical="center"/>
    </xf>
    <xf numFmtId="0" fontId="16" fillId="0" borderId="26" xfId="5" applyFont="1" applyFill="1" applyBorder="1" applyAlignment="1">
      <alignment horizontal="left" vertical="center"/>
    </xf>
    <xf numFmtId="0" fontId="16" fillId="0" borderId="17" xfId="5" applyFill="1" applyBorder="1" applyAlignment="1">
      <alignment horizontal="left" vertical="center"/>
    </xf>
    <xf numFmtId="0" fontId="16" fillId="0" borderId="19" xfId="5" applyFill="1" applyBorder="1" applyAlignment="1">
      <alignment horizontal="right" vertical="center"/>
    </xf>
    <xf numFmtId="0" fontId="11" fillId="0" borderId="25" xfId="1" applyFont="1" applyFill="1" applyBorder="1" applyAlignment="1"/>
    <xf numFmtId="0" fontId="2" fillId="0" borderId="23" xfId="5" applyFont="1" applyFill="1" applyBorder="1" applyAlignment="1">
      <alignment horizontal="center" vertical="center"/>
    </xf>
    <xf numFmtId="0" fontId="22" fillId="0" borderId="54" xfId="5" applyFont="1" applyFill="1" applyBorder="1" applyAlignment="1">
      <alignment horizontal="right" vertical="center"/>
    </xf>
    <xf numFmtId="0" fontId="25" fillId="0" borderId="0" xfId="1" applyFont="1" applyFill="1" applyBorder="1" applyAlignment="1">
      <alignment vertical="center"/>
    </xf>
    <xf numFmtId="0" fontId="11" fillId="4" borderId="11" xfId="1" applyFont="1" applyFill="1" applyBorder="1" applyAlignment="1"/>
    <xf numFmtId="0" fontId="16" fillId="0" borderId="21" xfId="5" applyBorder="1"/>
    <xf numFmtId="0" fontId="24" fillId="0" borderId="21" xfId="5" applyFont="1" applyBorder="1"/>
    <xf numFmtId="0" fontId="16" fillId="0" borderId="21" xfId="5" applyFill="1" applyBorder="1"/>
    <xf numFmtId="0" fontId="16" fillId="2" borderId="10" xfId="1" applyFill="1" applyBorder="1"/>
    <xf numFmtId="166" fontId="6" fillId="0" borderId="0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right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164" fontId="5" fillId="0" borderId="56" xfId="0" applyNumberFormat="1" applyFont="1" applyFill="1" applyBorder="1" applyAlignment="1">
      <alignment horizontal="center" vertical="center" wrapText="1"/>
    </xf>
    <xf numFmtId="164" fontId="5" fillId="0" borderId="5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1" fontId="5" fillId="2" borderId="5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2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left" wrapText="1"/>
    </xf>
    <xf numFmtId="0" fontId="8" fillId="0" borderId="4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0" fillId="0" borderId="30" xfId="0" applyBorder="1"/>
    <xf numFmtId="0" fontId="23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165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21" fillId="0" borderId="0" xfId="0" applyFont="1"/>
    <xf numFmtId="0" fontId="8" fillId="0" borderId="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shrinkToFi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21" fillId="0" borderId="0" xfId="0" applyFont="1" applyBorder="1"/>
    <xf numFmtId="0" fontId="11" fillId="0" borderId="0" xfId="0" applyNumberFormat="1" applyFont="1" applyBorder="1"/>
    <xf numFmtId="0" fontId="11" fillId="0" borderId="0" xfId="0" applyFont="1" applyBorder="1" applyAlignment="1"/>
    <xf numFmtId="0" fontId="23" fillId="0" borderId="45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164" fontId="11" fillId="0" borderId="3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wrapText="1"/>
    </xf>
    <xf numFmtId="164" fontId="11" fillId="0" borderId="40" xfId="1" applyNumberFormat="1" applyFont="1" applyBorder="1" applyAlignment="1">
      <alignment horizontal="center" vertical="center" wrapText="1"/>
    </xf>
    <xf numFmtId="164" fontId="28" fillId="0" borderId="40" xfId="1" applyNumberFormat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/>
    </xf>
    <xf numFmtId="1" fontId="11" fillId="0" borderId="40" xfId="1" applyNumberFormat="1" applyFont="1" applyBorder="1" applyAlignment="1">
      <alignment horizontal="center" vertical="center"/>
    </xf>
    <xf numFmtId="0" fontId="29" fillId="0" borderId="40" xfId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1" fontId="11" fillId="0" borderId="38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28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170" fontId="31" fillId="0" borderId="1" xfId="0" applyNumberFormat="1" applyFont="1" applyBorder="1" applyAlignment="1">
      <alignment horizontal="justify" vertical="center" wrapText="1"/>
    </xf>
    <xf numFmtId="0" fontId="31" fillId="0" borderId="1" xfId="0" applyFont="1" applyBorder="1" applyAlignment="1">
      <alignment horizontal="justify" vertical="center" wrapText="1"/>
    </xf>
    <xf numFmtId="0" fontId="32" fillId="0" borderId="1" xfId="1" applyFont="1" applyBorder="1" applyAlignment="1">
      <alignment horizontal="justify" vertical="center" wrapText="1"/>
    </xf>
    <xf numFmtId="170" fontId="32" fillId="0" borderId="1" xfId="1" applyNumberFormat="1" applyFont="1" applyBorder="1" applyAlignment="1">
      <alignment horizontal="justify" vertical="center" wrapText="1"/>
    </xf>
    <xf numFmtId="170" fontId="32" fillId="0" borderId="1" xfId="1" applyNumberFormat="1" applyFont="1" applyFill="1" applyBorder="1" applyAlignment="1">
      <alignment horizontal="justify" vertical="center" wrapText="1"/>
    </xf>
    <xf numFmtId="170" fontId="33" fillId="0" borderId="1" xfId="1" applyNumberFormat="1" applyFont="1" applyBorder="1" applyAlignment="1">
      <alignment horizontal="justify" vertical="center" wrapText="1"/>
    </xf>
    <xf numFmtId="170" fontId="32" fillId="0" borderId="15" xfId="1" applyNumberFormat="1" applyFont="1" applyBorder="1" applyAlignment="1">
      <alignment horizontal="justify" vertical="center" wrapText="1"/>
    </xf>
    <xf numFmtId="170" fontId="34" fillId="0" borderId="12" xfId="1" applyNumberFormat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wrapText="1"/>
    </xf>
    <xf numFmtId="1" fontId="6" fillId="0" borderId="0" xfId="0" applyNumberFormat="1" applyFont="1" applyBorder="1" applyAlignment="1">
      <alignment horizontal="right" wrapText="1"/>
    </xf>
    <xf numFmtId="0" fontId="13" fillId="0" borderId="0" xfId="0" applyFont="1" applyFill="1" applyBorder="1" applyAlignment="1">
      <alignment horizontal="left" wrapText="1"/>
    </xf>
    <xf numFmtId="0" fontId="15" fillId="0" borderId="0" xfId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left" wrapText="1"/>
    </xf>
    <xf numFmtId="3" fontId="0" fillId="0" borderId="16" xfId="0" applyNumberFormat="1" applyBorder="1" applyProtection="1">
      <protection locked="0"/>
    </xf>
    <xf numFmtId="3" fontId="0" fillId="0" borderId="51" xfId="0" applyNumberFormat="1" applyBorder="1" applyProtection="1">
      <protection locked="0"/>
    </xf>
    <xf numFmtId="166" fontId="2" fillId="0" borderId="28" xfId="1" applyNumberFormat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/>
    </xf>
    <xf numFmtId="164" fontId="4" fillId="0" borderId="15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164" fontId="4" fillId="0" borderId="15" xfId="0" applyNumberFormat="1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167" fontId="4" fillId="0" borderId="1" xfId="0" applyNumberFormat="1" applyFont="1" applyFill="1" applyBorder="1" applyAlignment="1">
      <alignment horizontal="left"/>
    </xf>
    <xf numFmtId="167" fontId="4" fillId="0" borderId="1" xfId="0" applyNumberFormat="1" applyFont="1" applyFill="1" applyBorder="1" applyAlignment="1">
      <alignment horizontal="center"/>
    </xf>
    <xf numFmtId="167" fontId="13" fillId="0" borderId="1" xfId="0" applyNumberFormat="1" applyFont="1" applyFill="1" applyBorder="1" applyAlignment="1">
      <alignment horizontal="center"/>
    </xf>
    <xf numFmtId="167" fontId="13" fillId="0" borderId="1" xfId="0" applyNumberFormat="1" applyFont="1" applyFill="1" applyBorder="1" applyAlignment="1">
      <alignment horizontal="left"/>
    </xf>
    <xf numFmtId="0" fontId="13" fillId="0" borderId="27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164" fontId="4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164" fontId="4" fillId="0" borderId="13" xfId="0" applyNumberFormat="1" applyFont="1" applyFill="1" applyBorder="1" applyAlignment="1">
      <alignment horizontal="left"/>
    </xf>
    <xf numFmtId="0" fontId="4" fillId="0" borderId="34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164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164" fontId="4" fillId="0" borderId="18" xfId="0" applyNumberFormat="1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 wrapText="1"/>
    </xf>
    <xf numFmtId="164" fontId="4" fillId="0" borderId="15" xfId="0" applyNumberFormat="1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left" wrapText="1"/>
    </xf>
    <xf numFmtId="164" fontId="4" fillId="0" borderId="15" xfId="0" applyNumberFormat="1" applyFont="1" applyFill="1" applyBorder="1" applyAlignment="1">
      <alignment horizontal="left" wrapText="1"/>
    </xf>
    <xf numFmtId="1" fontId="4" fillId="0" borderId="16" xfId="0" applyNumberFormat="1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center" wrapText="1"/>
    </xf>
    <xf numFmtId="1" fontId="4" fillId="0" borderId="27" xfId="0" applyNumberFormat="1" applyFont="1" applyFill="1" applyBorder="1" applyAlignment="1">
      <alignment horizontal="left" wrapText="1"/>
    </xf>
    <xf numFmtId="167" fontId="4" fillId="0" borderId="1" xfId="0" applyNumberFormat="1" applyFont="1" applyFill="1" applyBorder="1" applyAlignment="1">
      <alignment horizontal="left" wrapText="1"/>
    </xf>
    <xf numFmtId="4" fontId="4" fillId="0" borderId="1" xfId="0" applyNumberFormat="1" applyFont="1" applyFill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left" wrapText="1"/>
    </xf>
    <xf numFmtId="167" fontId="4" fillId="0" borderId="1" xfId="0" applyNumberFormat="1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left" wrapText="1"/>
    </xf>
    <xf numFmtId="1" fontId="4" fillId="0" borderId="19" xfId="0" applyNumberFormat="1" applyFont="1" applyFill="1" applyBorder="1" applyAlignment="1">
      <alignment horizontal="left" wrapText="1"/>
    </xf>
    <xf numFmtId="167" fontId="4" fillId="0" borderId="18" xfId="0" applyNumberFormat="1" applyFont="1" applyFill="1" applyBorder="1" applyAlignment="1">
      <alignment horizontal="left" wrapText="1"/>
    </xf>
    <xf numFmtId="167" fontId="4" fillId="0" borderId="27" xfId="0" applyNumberFormat="1" applyFont="1" applyFill="1" applyBorder="1" applyAlignment="1">
      <alignment horizontal="left" wrapText="1"/>
    </xf>
    <xf numFmtId="167" fontId="4" fillId="0" borderId="15" xfId="0" applyNumberFormat="1" applyFont="1" applyFill="1" applyBorder="1" applyAlignment="1">
      <alignment horizontal="left" wrapText="1"/>
    </xf>
    <xf numFmtId="167" fontId="4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left" wrapText="1"/>
    </xf>
    <xf numFmtId="167" fontId="4" fillId="0" borderId="13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0" fontId="36" fillId="0" borderId="14" xfId="0" applyNumberFormat="1" applyFont="1" applyFill="1" applyBorder="1" applyAlignment="1" applyProtection="1">
      <alignment vertical="center" wrapText="1"/>
    </xf>
    <xf numFmtId="0" fontId="36" fillId="0" borderId="15" xfId="0" applyNumberFormat="1" applyFont="1" applyFill="1" applyBorder="1" applyAlignment="1" applyProtection="1">
      <alignment vertical="center" wrapText="1"/>
    </xf>
    <xf numFmtId="168" fontId="4" fillId="0" borderId="15" xfId="0" applyNumberFormat="1" applyFont="1" applyFill="1" applyBorder="1" applyAlignment="1">
      <alignment horizontal="left" wrapText="1"/>
    </xf>
    <xf numFmtId="0" fontId="6" fillId="0" borderId="15" xfId="0" applyFont="1" applyBorder="1" applyAlignment="1"/>
    <xf numFmtId="0" fontId="6" fillId="0" borderId="16" xfId="0" applyFont="1" applyBorder="1" applyAlignment="1"/>
    <xf numFmtId="0" fontId="36" fillId="0" borderId="26" xfId="0" applyNumberFormat="1" applyFont="1" applyFill="1" applyBorder="1" applyAlignment="1" applyProtection="1">
      <alignment vertical="center" wrapText="1"/>
    </xf>
    <xf numFmtId="0" fontId="36" fillId="0" borderId="1" xfId="0" applyNumberFormat="1" applyFont="1" applyFill="1" applyBorder="1" applyAlignment="1" applyProtection="1">
      <alignment vertical="center" wrapText="1"/>
    </xf>
    <xf numFmtId="168" fontId="4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0" borderId="27" xfId="0" applyFont="1" applyBorder="1" applyAlignment="1"/>
    <xf numFmtId="0" fontId="1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/>
    <xf numFmtId="0" fontId="36" fillId="0" borderId="17" xfId="0" applyNumberFormat="1" applyFont="1" applyFill="1" applyBorder="1" applyAlignment="1" applyProtection="1">
      <alignment vertical="center" wrapText="1"/>
    </xf>
    <xf numFmtId="0" fontId="36" fillId="0" borderId="18" xfId="0" applyNumberFormat="1" applyFont="1" applyFill="1" applyBorder="1" applyAlignment="1" applyProtection="1">
      <alignment vertical="center" wrapText="1"/>
    </xf>
    <xf numFmtId="168" fontId="4" fillId="0" borderId="18" xfId="0" applyNumberFormat="1" applyFont="1" applyFill="1" applyBorder="1" applyAlignment="1">
      <alignment horizontal="left" wrapText="1"/>
    </xf>
    <xf numFmtId="0" fontId="6" fillId="0" borderId="18" xfId="0" applyFont="1" applyBorder="1" applyAlignment="1"/>
    <xf numFmtId="0" fontId="6" fillId="0" borderId="19" xfId="0" applyFont="1" applyBorder="1" applyAlignment="1"/>
    <xf numFmtId="0" fontId="6" fillId="0" borderId="27" xfId="0" applyFont="1" applyBorder="1" applyAlignment="1">
      <alignment horizontal="left"/>
    </xf>
    <xf numFmtId="0" fontId="37" fillId="0" borderId="0" xfId="0" applyFont="1" applyAlignment="1"/>
    <xf numFmtId="0" fontId="8" fillId="0" borderId="0" xfId="0" applyFont="1" applyBorder="1"/>
    <xf numFmtId="0" fontId="37" fillId="0" borderId="28" xfId="0" applyFont="1" applyBorder="1"/>
    <xf numFmtId="0" fontId="8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left" wrapText="1"/>
    </xf>
    <xf numFmtId="164" fontId="16" fillId="0" borderId="0" xfId="0" applyNumberFormat="1" applyFont="1" applyFill="1" applyBorder="1" applyAlignment="1">
      <alignment horizontal="left" wrapText="1"/>
    </xf>
    <xf numFmtId="164" fontId="16" fillId="0" borderId="0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1" fontId="8" fillId="0" borderId="0" xfId="0" applyNumberFormat="1" applyFont="1" applyBorder="1" applyAlignment="1">
      <alignment horizontal="right" wrapText="1"/>
    </xf>
    <xf numFmtId="0" fontId="37" fillId="0" borderId="0" xfId="0" applyFont="1"/>
    <xf numFmtId="0" fontId="8" fillId="0" borderId="0" xfId="0" applyFont="1" applyFill="1" applyBorder="1"/>
    <xf numFmtId="0" fontId="11" fillId="0" borderId="1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23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0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1" fillId="0" borderId="13" xfId="0" applyFont="1" applyFill="1" applyBorder="1" applyAlignment="1">
      <alignment horizontal="center"/>
    </xf>
    <xf numFmtId="0" fontId="11" fillId="0" borderId="65" xfId="0" applyFont="1" applyFill="1" applyBorder="1" applyAlignment="1">
      <alignment horizontal="center"/>
    </xf>
    <xf numFmtId="0" fontId="11" fillId="0" borderId="68" xfId="0" applyFont="1" applyFill="1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8" fillId="0" borderId="64" xfId="0" applyFont="1" applyFill="1" applyBorder="1" applyAlignment="1">
      <alignment wrapText="1"/>
    </xf>
    <xf numFmtId="0" fontId="8" fillId="0" borderId="32" xfId="0" applyFont="1" applyFill="1" applyBorder="1" applyAlignment="1">
      <alignment wrapText="1"/>
    </xf>
    <xf numFmtId="0" fontId="23" fillId="0" borderId="7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16" fontId="11" fillId="0" borderId="1" xfId="0" applyNumberFormat="1" applyFont="1" applyFill="1" applyBorder="1" applyAlignment="1">
      <alignment horizontal="center" vertical="center"/>
    </xf>
    <xf numFmtId="169" fontId="1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37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/>
    </xf>
    <xf numFmtId="164" fontId="16" fillId="0" borderId="40" xfId="0" applyNumberFormat="1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64" fontId="16" fillId="0" borderId="41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wrapText="1"/>
    </xf>
    <xf numFmtId="16" fontId="16" fillId="0" borderId="41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0" fontId="8" fillId="0" borderId="42" xfId="0" applyNumberFormat="1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164" fontId="16" fillId="0" borderId="39" xfId="0" applyNumberFormat="1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0" fontId="41" fillId="0" borderId="1" xfId="1" applyFont="1" applyFill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164" fontId="23" fillId="0" borderId="56" xfId="0" applyNumberFormat="1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23" fillId="0" borderId="22" xfId="1" applyFont="1" applyBorder="1" applyAlignment="1">
      <alignment horizontal="center" vertical="center" wrapText="1"/>
    </xf>
    <xf numFmtId="0" fontId="23" fillId="0" borderId="58" xfId="1" applyFont="1" applyBorder="1" applyAlignment="1">
      <alignment horizontal="center" vertical="center" wrapText="1"/>
    </xf>
    <xf numFmtId="0" fontId="23" fillId="0" borderId="22" xfId="1" applyFont="1" applyFill="1" applyBorder="1" applyAlignment="1">
      <alignment horizontal="center" vertical="center" wrapText="1"/>
    </xf>
    <xf numFmtId="0" fontId="23" fillId="0" borderId="58" xfId="1" applyFont="1" applyFill="1" applyBorder="1" applyAlignment="1">
      <alignment horizontal="center" vertical="center" wrapText="1"/>
    </xf>
    <xf numFmtId="0" fontId="34" fillId="0" borderId="22" xfId="1" applyFont="1" applyBorder="1" applyAlignment="1">
      <alignment horizontal="center" vertical="center" wrapText="1"/>
    </xf>
    <xf numFmtId="0" fontId="34" fillId="0" borderId="55" xfId="1" applyFont="1" applyBorder="1" applyAlignment="1">
      <alignment horizontal="center" vertical="center" wrapText="1"/>
    </xf>
    <xf numFmtId="0" fontId="34" fillId="0" borderId="58" xfId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" fontId="23" fillId="0" borderId="44" xfId="0" applyNumberFormat="1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32" fillId="0" borderId="1" xfId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1" xfId="1" applyFont="1" applyBorder="1" applyAlignment="1">
      <alignment horizontal="justify" vertical="center" wrapText="1"/>
    </xf>
    <xf numFmtId="0" fontId="32" fillId="0" borderId="1" xfId="1" applyFont="1" applyFill="1" applyBorder="1" applyAlignment="1">
      <alignment horizontal="justify" vertical="center" wrapText="1"/>
    </xf>
    <xf numFmtId="0" fontId="32" fillId="0" borderId="15" xfId="1" applyFont="1" applyBorder="1" applyAlignment="1">
      <alignment horizontal="justify" vertical="center" wrapText="1"/>
    </xf>
    <xf numFmtId="0" fontId="3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7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/>
    </xf>
    <xf numFmtId="0" fontId="23" fillId="0" borderId="31" xfId="1" applyFont="1" applyFill="1" applyBorder="1" applyAlignment="1">
      <alignment horizontal="center" vertical="center" wrapText="1"/>
    </xf>
    <xf numFmtId="0" fontId="23" fillId="0" borderId="30" xfId="1" applyFont="1" applyFill="1" applyBorder="1" applyAlignment="1">
      <alignment horizontal="center" vertical="center" wrapText="1"/>
    </xf>
    <xf numFmtId="0" fontId="23" fillId="0" borderId="29" xfId="1" applyFont="1" applyFill="1" applyBorder="1" applyAlignment="1">
      <alignment horizontal="center" vertical="center" wrapText="1"/>
    </xf>
    <xf numFmtId="0" fontId="23" fillId="0" borderId="31" xfId="1" applyFont="1" applyFill="1" applyBorder="1" applyAlignment="1">
      <alignment horizontal="center" wrapText="1"/>
    </xf>
    <xf numFmtId="0" fontId="23" fillId="0" borderId="30" xfId="1" applyFont="1" applyFill="1" applyBorder="1" applyAlignment="1">
      <alignment horizontal="center" wrapText="1"/>
    </xf>
    <xf numFmtId="0" fontId="23" fillId="0" borderId="29" xfId="1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23" fillId="0" borderId="31" xfId="1" applyFont="1" applyFill="1" applyBorder="1" applyAlignment="1">
      <alignment horizontal="center" vertical="center"/>
    </xf>
    <xf numFmtId="0" fontId="23" fillId="0" borderId="29" xfId="1" applyFont="1" applyFill="1" applyBorder="1" applyAlignment="1">
      <alignment horizontal="center" vertical="center"/>
    </xf>
    <xf numFmtId="0" fontId="24" fillId="0" borderId="31" xfId="1" applyFont="1" applyFill="1" applyBorder="1" applyAlignment="1">
      <alignment horizontal="center" vertical="center"/>
    </xf>
    <xf numFmtId="0" fontId="24" fillId="0" borderId="29" xfId="1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3" fillId="0" borderId="31" xfId="5" applyFont="1" applyFill="1" applyBorder="1" applyAlignment="1">
      <alignment horizontal="center" vertical="center" wrapText="1"/>
    </xf>
    <xf numFmtId="0" fontId="23" fillId="0" borderId="29" xfId="5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166" fontId="35" fillId="0" borderId="7" xfId="1" applyNumberFormat="1" applyFont="1" applyFill="1" applyBorder="1" applyAlignment="1">
      <alignment horizontal="center" vertical="center"/>
    </xf>
    <xf numFmtId="166" fontId="35" fillId="0" borderId="8" xfId="1" applyNumberFormat="1" applyFont="1" applyFill="1" applyBorder="1" applyAlignment="1">
      <alignment horizontal="center" vertical="center"/>
    </xf>
  </cellXfs>
  <cellStyles count="6">
    <cellStyle name="Hipervínculo 2" xfId="2"/>
    <cellStyle name="Normal" xfId="0" builtinId="0"/>
    <cellStyle name="Normal 2" xfId="1"/>
    <cellStyle name="Normal 2 2" xfId="4"/>
    <cellStyle name="Normal 3" xfId="3"/>
    <cellStyle name="Normal 3 2" xfId="5"/>
  </cellStyles>
  <dxfs count="5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Medium9"/>
  <colors>
    <mruColors>
      <color rgb="FF66FFFF"/>
      <color rgb="FF6666FF"/>
      <color rgb="FFFF99CC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INFORME DE RADICACIÓN Y SEGUIMIENTO A PETICIONES, QUEJAS, RECLAMOS, SUGERENCIAS Y DENUNCIAS - PQRSD</a:t>
            </a:r>
          </a:p>
          <a:p>
            <a:pPr>
              <a:defRPr sz="1400"/>
            </a:pPr>
            <a:r>
              <a:rPr lang="es-ES" sz="1400"/>
              <a:t> </a:t>
            </a:r>
            <a:r>
              <a:rPr lang="es-ES" sz="1100"/>
              <a:t>UNIDAD COORDINADORA DE  ATENCIÓN CIUDADANA DEL CONGRESO DE LA REPÚBLICA</a:t>
            </a:r>
          </a:p>
          <a:p>
            <a:pPr>
              <a:defRPr sz="1400"/>
            </a:pPr>
            <a:r>
              <a:rPr lang="es-ES" sz="1100"/>
              <a:t>TERCER TRIMESTRE DE 2017  </a:t>
            </a:r>
          </a:p>
        </c:rich>
      </c:tx>
      <c:layout>
        <c:manualLayout>
          <c:xMode val="edge"/>
          <c:yMode val="edge"/>
          <c:x val="0.14388544109211499"/>
          <c:y val="5.3190253897217571E-2"/>
        </c:manualLayout>
      </c:layout>
      <c:overlay val="0"/>
    </c:title>
    <c:autoTitleDeleted val="0"/>
    <c:view3D>
      <c:rotX val="15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534465423598558E-2"/>
          <c:y val="0.39299458250294311"/>
          <c:w val="0.88274296411205144"/>
          <c:h val="0.60551876550911443"/>
        </c:manualLayout>
      </c:layout>
      <c:pie3DChart>
        <c:varyColors val="1"/>
        <c:ser>
          <c:idx val="0"/>
          <c:order val="0"/>
          <c:tx>
            <c:strRef>
              <c:f>'[10]2017'!$J$7</c:f>
              <c:strCache>
                <c:ptCount val="1"/>
                <c:pt idx="0">
                  <c:v>JUL 2017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'[10]2017'!$B$8:$B$14</c:f>
              <c:strCache>
                <c:ptCount val="7"/>
                <c:pt idx="0">
                  <c:v>Peticiones</c:v>
                </c:pt>
                <c:pt idx="1">
                  <c:v>Quejas</c:v>
                </c:pt>
                <c:pt idx="2">
                  <c:v>Reclamos</c:v>
                </c:pt>
                <c:pt idx="3">
                  <c:v>Sugerencias</c:v>
                </c:pt>
                <c:pt idx="4">
                  <c:v>Denuncias</c:v>
                </c:pt>
                <c:pt idx="5">
                  <c:v>Asuntos Judiciales</c:v>
                </c:pt>
                <c:pt idx="6">
                  <c:v>Solicitud de Apoyo</c:v>
                </c:pt>
              </c:strCache>
            </c:strRef>
          </c:cat>
          <c:val>
            <c:numRef>
              <c:f>'[10]2017'!$J$8:$J$14</c:f>
              <c:numCache>
                <c:formatCode>General</c:formatCode>
                <c:ptCount val="7"/>
                <c:pt idx="0">
                  <c:v>420</c:v>
                </c:pt>
                <c:pt idx="1">
                  <c:v>0</c:v>
                </c:pt>
                <c:pt idx="2">
                  <c:v>0</c:v>
                </c:pt>
                <c:pt idx="3">
                  <c:v>25</c:v>
                </c:pt>
                <c:pt idx="4">
                  <c:v>1</c:v>
                </c:pt>
                <c:pt idx="5">
                  <c:v>6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A-4638-A067-18CFFE64CC24}"/>
            </c:ext>
          </c:extLst>
        </c:ser>
        <c:ser>
          <c:idx val="1"/>
          <c:order val="1"/>
          <c:tx>
            <c:strRef>
              <c:f>'[10]2017'!$K$7</c:f>
              <c:strCache>
                <c:ptCount val="1"/>
                <c:pt idx="0">
                  <c:v>AGOS 2017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'[10]2017'!$B$8:$B$14</c:f>
              <c:strCache>
                <c:ptCount val="7"/>
                <c:pt idx="0">
                  <c:v>Peticiones</c:v>
                </c:pt>
                <c:pt idx="1">
                  <c:v>Quejas</c:v>
                </c:pt>
                <c:pt idx="2">
                  <c:v>Reclamos</c:v>
                </c:pt>
                <c:pt idx="3">
                  <c:v>Sugerencias</c:v>
                </c:pt>
                <c:pt idx="4">
                  <c:v>Denuncias</c:v>
                </c:pt>
                <c:pt idx="5">
                  <c:v>Asuntos Judiciales</c:v>
                </c:pt>
                <c:pt idx="6">
                  <c:v>Solicitud de Apoyo</c:v>
                </c:pt>
              </c:strCache>
            </c:strRef>
          </c:cat>
          <c:val>
            <c:numRef>
              <c:f>'[10]2017'!$K$8:$K$14</c:f>
              <c:numCache>
                <c:formatCode>General</c:formatCode>
                <c:ptCount val="7"/>
                <c:pt idx="0">
                  <c:v>474</c:v>
                </c:pt>
                <c:pt idx="1">
                  <c:v>5</c:v>
                </c:pt>
                <c:pt idx="2">
                  <c:v>0</c:v>
                </c:pt>
                <c:pt idx="3">
                  <c:v>29</c:v>
                </c:pt>
                <c:pt idx="4">
                  <c:v>0</c:v>
                </c:pt>
                <c:pt idx="5">
                  <c:v>4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0A-4638-A067-18CFFE64CC24}"/>
            </c:ext>
          </c:extLst>
        </c:ser>
        <c:ser>
          <c:idx val="2"/>
          <c:order val="2"/>
          <c:tx>
            <c:strRef>
              <c:f>'[10]2017'!$L$7</c:f>
              <c:strCache>
                <c:ptCount val="1"/>
                <c:pt idx="0">
                  <c:v>SEPT 2017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'[10]2017'!$B$8:$B$14</c:f>
              <c:strCache>
                <c:ptCount val="7"/>
                <c:pt idx="0">
                  <c:v>Peticiones</c:v>
                </c:pt>
                <c:pt idx="1">
                  <c:v>Quejas</c:v>
                </c:pt>
                <c:pt idx="2">
                  <c:v>Reclamos</c:v>
                </c:pt>
                <c:pt idx="3">
                  <c:v>Sugerencias</c:v>
                </c:pt>
                <c:pt idx="4">
                  <c:v>Denuncias</c:v>
                </c:pt>
                <c:pt idx="5">
                  <c:v>Asuntos Judiciales</c:v>
                </c:pt>
                <c:pt idx="6">
                  <c:v>Solicitud de Apoyo</c:v>
                </c:pt>
              </c:strCache>
            </c:strRef>
          </c:cat>
          <c:val>
            <c:numRef>
              <c:f>'[10]2017'!$L$8:$L$14</c:f>
              <c:numCache>
                <c:formatCode>General</c:formatCode>
                <c:ptCount val="7"/>
                <c:pt idx="0">
                  <c:v>455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1</c:v>
                </c:pt>
                <c:pt idx="5">
                  <c:v>3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0A-4638-A067-18CFFE64CC2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>
        <c:manualLayout>
          <c:xMode val="edge"/>
          <c:yMode val="edge"/>
          <c:x val="0.10787918212824082"/>
          <c:y val="0.26453537203211097"/>
          <c:w val="0.79043585522104187"/>
          <c:h val="9.4343219211272714E-2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193521</xdr:colOff>
      <xdr:row>39</xdr:row>
      <xdr:rowOff>29970</xdr:rowOff>
    </xdr:from>
    <xdr:to>
      <xdr:col>1</xdr:col>
      <xdr:colOff>1630993</xdr:colOff>
      <xdr:row>42</xdr:row>
      <xdr:rowOff>130479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521" y="7858737"/>
          <a:ext cx="2403020" cy="687667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1</xdr:row>
      <xdr:rowOff>0</xdr:rowOff>
    </xdr:from>
    <xdr:to>
      <xdr:col>7</xdr:col>
      <xdr:colOff>723898</xdr:colOff>
      <xdr:row>32</xdr:row>
      <xdr:rowOff>0</xdr:rowOff>
    </xdr:to>
    <xdr:sp macro="" textlink="">
      <xdr:nvSpPr>
        <xdr:cNvPr id="7" name="CuadroTexto 6"/>
        <xdr:cNvSpPr txBox="1"/>
      </xdr:nvSpPr>
      <xdr:spPr>
        <a:xfrm>
          <a:off x="180975" y="185854"/>
          <a:ext cx="11426978" cy="5761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4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Bogota D.C.,</a:t>
          </a:r>
          <a:r>
            <a:rPr lang="es-CO" sz="14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16 de noviembre de 2017</a:t>
          </a:r>
        </a:p>
        <a:p>
          <a:r>
            <a:rPr lang="es-CO" sz="14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S.G.2./2017</a:t>
          </a:r>
        </a:p>
        <a:p>
          <a:endParaRPr lang="es-CO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4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Doctora:</a:t>
          </a:r>
        </a:p>
        <a:p>
          <a:r>
            <a:rPr lang="es-CO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MARIA</a:t>
          </a:r>
          <a:r>
            <a:rPr lang="es-CO" sz="14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CAROLINA CARRILLO SALTAREN </a:t>
          </a:r>
          <a:r>
            <a:rPr lang="es-C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O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Cámara de Representantes.</a:t>
          </a:r>
        </a:p>
        <a:p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Ciudad.</a:t>
          </a:r>
        </a:p>
        <a:p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Respetada doctora Maria</a:t>
          </a:r>
          <a:r>
            <a:rPr lang="es-CO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Carolina </a:t>
          </a:r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</a:p>
        <a:p>
          <a:endParaRPr lang="es-CO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concordancia a la Resolución 1331 del 17 de junio de 2017  " POR LA CUAL SE ADOPTAN  LAS MEDIDAS PARA INCENTIVAR LA  TRANSPARENCIA, LA PERTICIPACION CIUDADANA Y EL CONTROL SOCIAL DE LA GESTION , LOS ESPACIOS DE LA RENDICION DE CUENTAS, EL ACCESO DE LA INFORMACION DE CARA A LA CIUDADANIA", La</a:t>
          </a:r>
          <a:r>
            <a:rPr lang="es-CO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resolución</a:t>
          </a:r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3137  del 28  de noviembre de 2008  “</a:t>
          </a:r>
          <a:r>
            <a:rPr lang="es-CO" sz="14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 la cual se adopta el sistema de peticiones, quejas y reclamos  - pqrs en la Honorable Cámara de Representantes” y en cumplimiento a la Ley 1712 de 2014. “Por medio de la Cual se crea la Ley de Transparencia y del Derecho a la información Pública Nacional  y se Dictan otras Disposiciones”.  Para su conocimiento y fines pertinentes me permito enviar el informe del total de  PQRSQ</a:t>
          </a:r>
          <a:r>
            <a:rPr lang="es-CO" sz="14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CO" sz="14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reportadas</a:t>
          </a:r>
          <a:r>
            <a:rPr lang="es-CO" sz="14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por los diferentes canales de recepcion </a:t>
          </a:r>
          <a:r>
            <a:rPr lang="es-CO" sz="14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la Cámara de Representantes  en el </a:t>
          </a:r>
          <a:r>
            <a:rPr lang="es-CO" sz="14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periodo  julio - septiembre de 2017 </a:t>
          </a:r>
          <a:r>
            <a:rPr lang="es-CO" sz="14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es-CO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CO" sz="14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CO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PQRS  INGRESADAS A  LA CAMARA DE REPRESENTANTES PERIODO</a:t>
          </a:r>
          <a:r>
            <a:rPr lang="es-CO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JULIO - SEPTIEMBRE </a:t>
          </a:r>
        </a:p>
        <a:p>
          <a:endParaRPr lang="es-CO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Una vez consolidada la información  me permito informar  a través de</a:t>
          </a:r>
          <a:r>
            <a:rPr lang="es-CO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los  diferentes canales de recepción de la Camara de Representantes</a:t>
          </a:r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ingresaron un total de  CUATRO</a:t>
          </a:r>
          <a:r>
            <a:rPr lang="es-CO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MIL TRESCIENTOS NOVENTA Y UN MIL  (4.391)   PQRSD. De las cuales MIL CUATROCIENTOS DIECISIETE (1.417) surtieron tramite en Camara   y DOS MILL NOVECIENTOS SETENTA Y CUATRO (2974 )se respondieron por medio  la Unidad de Atencion Ciudadana del congreso </a:t>
          </a:r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</a:p>
        <a:p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 totalidad han sido direccionadas a las áreas de la corporación o entidades competentes para dar respuesta directa a los peticionarios.</a:t>
          </a:r>
          <a:r>
            <a:rPr lang="es-CO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continuación  se describe  la información anterior relacionando en detalle el trámite de cada PQRS:</a:t>
          </a:r>
        </a:p>
        <a:p>
          <a:endParaRPr lang="es-CO" sz="1400"/>
        </a:p>
      </xdr:txBody>
    </xdr:sp>
    <xdr:clientData/>
  </xdr:twoCellAnchor>
  <xdr:twoCellAnchor editAs="oneCell">
    <xdr:from>
      <xdr:col>3</xdr:col>
      <xdr:colOff>590550</xdr:colOff>
      <xdr:row>1482</xdr:row>
      <xdr:rowOff>57150</xdr:rowOff>
    </xdr:from>
    <xdr:to>
      <xdr:col>5</xdr:col>
      <xdr:colOff>50006</xdr:colOff>
      <xdr:row>1487</xdr:row>
      <xdr:rowOff>47625</xdr:rowOff>
    </xdr:to>
    <xdr:pic>
      <xdr:nvPicPr>
        <xdr:cNvPr id="8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06" b="32227"/>
        <a:stretch/>
      </xdr:blipFill>
      <xdr:spPr>
        <a:xfrm>
          <a:off x="3524250" y="219075"/>
          <a:ext cx="3393281" cy="942975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1513</xdr:row>
      <xdr:rowOff>59532</xdr:rowOff>
    </xdr:from>
    <xdr:to>
      <xdr:col>7</xdr:col>
      <xdr:colOff>1107280</xdr:colOff>
      <xdr:row>1540</xdr:row>
      <xdr:rowOff>59531</xdr:rowOff>
    </xdr:to>
    <xdr:graphicFrame macro="">
      <xdr:nvGraphicFramePr>
        <xdr:cNvPr id="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QRS\UC-Fr03%20Informe%20de%20Atenci&#243;n%20a%20PQRSD%20-%20Divisi&#243;n%20de%20Servici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LIDADOS\CONSOLIDADOS%20MENSUAL%20UAC%20-%202017\CONSOLIDADOS%20CIUDADANOS%20A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%20DE%20MAYO%20PQRS%20DIVI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viana\Downloads\FORMATO%20-%20%20ATENCION%20PQRD%20%20DEPENDENCIAS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VIDADES%20CAMARA%20DE%20REPRESENTANTES\PQRS\sexta%20ENTREGA\INFORME%20JUNIO%20SERVIVCI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viana\Downloads\ATENCION%20PQRD%20DEPENDENCIAS%20final-1%20SG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viana\Downloads\Copia%20de%20Legislatura_Dr.%20Rodrigo%20Lara_2017-2018%20(7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LIDADOS\PQRSD\INFORMES%202017\INFORMES%20PQRSD%20MENSUALES\SEPTIEMBRE%20PQRSD%20N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LIDADOS\PQRSD\INFORMES%202017\INFORMES%20PQRSD%20MENSUALES\AGOSTO%20PQRSD%20N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LIDADOS\PQRSD\INFORMES%202017\INFORMES%20PQRSD%20MENSUALES\JULIO%20PQRSD%20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Hoja1"/>
      <sheetName val="MARZO FINAL"/>
      <sheetName val="Hoja2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Gráfico3"/>
      <sheetName val="2017"/>
      <sheetName val="Gráfico2"/>
      <sheetName val="PRIMER TRIMESTRE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J7" t="str">
            <v>JUL 2017</v>
          </cell>
          <cell r="K7" t="str">
            <v>AGOS 2017</v>
          </cell>
          <cell r="L7" t="str">
            <v>SEPT 2017</v>
          </cell>
        </row>
        <row r="8">
          <cell r="B8" t="str">
            <v>Peticiones</v>
          </cell>
          <cell r="J8">
            <v>420</v>
          </cell>
          <cell r="K8">
            <v>474</v>
          </cell>
          <cell r="L8">
            <v>455</v>
          </cell>
        </row>
        <row r="9">
          <cell r="B9" t="str">
            <v>Quejas</v>
          </cell>
          <cell r="J9">
            <v>0</v>
          </cell>
          <cell r="K9">
            <v>5</v>
          </cell>
          <cell r="L9">
            <v>0</v>
          </cell>
        </row>
        <row r="10">
          <cell r="B10" t="str">
            <v>Reclamos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Sugerencias</v>
          </cell>
          <cell r="J11">
            <v>25</v>
          </cell>
          <cell r="K11">
            <v>29</v>
          </cell>
          <cell r="L11">
            <v>16</v>
          </cell>
        </row>
        <row r="12">
          <cell r="B12" t="str">
            <v>Denuncias</v>
          </cell>
          <cell r="J12">
            <v>1</v>
          </cell>
          <cell r="K12">
            <v>0</v>
          </cell>
          <cell r="L12">
            <v>1</v>
          </cell>
        </row>
        <row r="13">
          <cell r="B13" t="str">
            <v>Asuntos Judiciales</v>
          </cell>
          <cell r="J13">
            <v>6</v>
          </cell>
          <cell r="K13">
            <v>4</v>
          </cell>
          <cell r="L13">
            <v>3</v>
          </cell>
        </row>
        <row r="14">
          <cell r="B14" t="str">
            <v>Solicitud de Apoyo</v>
          </cell>
          <cell r="J14">
            <v>23</v>
          </cell>
          <cell r="K14">
            <v>89</v>
          </cell>
          <cell r="L14">
            <v>49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 C. TERCERA - TRASLADO"/>
      <sheetName val="PQRSD C. TERCERA "/>
      <sheetName val="Hoja 3"/>
      <sheetName val="Hoja1"/>
      <sheetName val="Hoja2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"/>
      <sheetName val="Hoja2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uestas de formulario 1"/>
      <sheetName val="PQRSD CAMARA "/>
      <sheetName val="Hoja 3"/>
      <sheetName val="Hoja1"/>
      <sheetName val="Hoja2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SPONDENCIA"/>
      <sheetName val="Hoja2"/>
      <sheetName val="Hoja1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"/>
      <sheetName val="Radicados"/>
      <sheetName val="POR FAVOR  NO TOCAR"/>
      <sheetName val="Respuestas de formulario 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"/>
      <sheetName val="Radicados"/>
      <sheetName val="POR FAVOR  NO TOCAR"/>
      <sheetName val="Respuestas de formulario 1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"/>
      <sheetName val="POR FAVOR - NO TOCAR"/>
      <sheetName val="Radicados"/>
      <sheetName val="Respuestas de formulario 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724"/>
  <sheetViews>
    <sheetView tabSelected="1" zoomScaleNormal="100" workbookViewId="0">
      <selection activeCell="B3485" sqref="B3485:D3487"/>
    </sheetView>
  </sheetViews>
  <sheetFormatPr baseColWidth="10" defaultRowHeight="15" x14ac:dyDescent="0.25"/>
  <cols>
    <col min="1" max="1" width="14.5703125" customWidth="1"/>
    <col min="2" max="2" width="27" customWidth="1"/>
    <col min="3" max="3" width="19.42578125" customWidth="1"/>
    <col min="4" max="4" width="27.42578125" customWidth="1"/>
    <col min="5" max="5" width="31.5703125" customWidth="1"/>
    <col min="6" max="6" width="32.28515625" customWidth="1"/>
    <col min="7" max="7" width="20.42578125" customWidth="1"/>
    <col min="8" max="8" width="16.140625" customWidth="1"/>
    <col min="9" max="9" width="15.42578125" customWidth="1"/>
    <col min="10" max="10" width="17.7109375" customWidth="1"/>
    <col min="11" max="11" width="19.5703125" customWidth="1"/>
    <col min="12" max="12" width="26.28515625" customWidth="1"/>
  </cols>
  <sheetData>
    <row r="1" spans="1:6" s="8" customFormat="1" x14ac:dyDescent="0.25"/>
    <row r="2" spans="1:6" s="8" customFormat="1" x14ac:dyDescent="0.25">
      <c r="A2" s="341"/>
      <c r="B2" s="341"/>
      <c r="C2" s="341"/>
      <c r="D2" s="341"/>
      <c r="E2" s="341"/>
      <c r="F2" s="341"/>
    </row>
    <row r="3" spans="1:6" s="8" customFormat="1" x14ac:dyDescent="0.25">
      <c r="A3" s="341"/>
      <c r="B3" s="341"/>
      <c r="C3" s="341"/>
      <c r="D3" s="341"/>
      <c r="E3" s="341"/>
      <c r="F3" s="341"/>
    </row>
    <row r="4" spans="1:6" s="8" customFormat="1" x14ac:dyDescent="0.25">
      <c r="A4" s="341"/>
      <c r="B4" s="341"/>
      <c r="C4" s="341"/>
      <c r="D4" s="341"/>
      <c r="E4" s="341"/>
      <c r="F4" s="341"/>
    </row>
    <row r="5" spans="1:6" s="8" customFormat="1" x14ac:dyDescent="0.25">
      <c r="A5" s="341"/>
      <c r="B5" s="341"/>
      <c r="C5" s="341"/>
      <c r="D5" s="341"/>
      <c r="E5" s="341"/>
      <c r="F5" s="341"/>
    </row>
    <row r="6" spans="1:6" s="8" customFormat="1" x14ac:dyDescent="0.25">
      <c r="A6" s="341"/>
      <c r="B6" s="341"/>
      <c r="C6" s="341"/>
      <c r="D6" s="341"/>
      <c r="E6" s="341"/>
      <c r="F6" s="341"/>
    </row>
    <row r="7" spans="1:6" s="8" customFormat="1" x14ac:dyDescent="0.25">
      <c r="A7" s="341"/>
      <c r="B7" s="341"/>
      <c r="C7" s="341"/>
      <c r="D7" s="341"/>
      <c r="E7" s="341"/>
      <c r="F7" s="341"/>
    </row>
    <row r="8" spans="1:6" s="8" customFormat="1" x14ac:dyDescent="0.25">
      <c r="A8" s="341"/>
      <c r="B8" s="341"/>
      <c r="C8" s="341"/>
      <c r="D8" s="341"/>
      <c r="E8" s="341"/>
      <c r="F8" s="341"/>
    </row>
    <row r="9" spans="1:6" s="8" customFormat="1" x14ac:dyDescent="0.25">
      <c r="A9" s="341"/>
      <c r="B9" s="341"/>
      <c r="C9" s="341"/>
      <c r="D9" s="341"/>
      <c r="E9" s="341"/>
      <c r="F9" s="341"/>
    </row>
    <row r="10" spans="1:6" s="8" customFormat="1" x14ac:dyDescent="0.25">
      <c r="A10" s="341"/>
      <c r="B10" s="341"/>
      <c r="C10" s="341"/>
      <c r="D10" s="341"/>
      <c r="E10" s="341"/>
      <c r="F10" s="341"/>
    </row>
    <row r="11" spans="1:6" s="8" customFormat="1" x14ac:dyDescent="0.25">
      <c r="A11" s="341"/>
      <c r="B11" s="341"/>
      <c r="C11" s="341"/>
      <c r="D11" s="341"/>
      <c r="E11" s="341"/>
      <c r="F11" s="341"/>
    </row>
    <row r="12" spans="1:6" s="8" customFormat="1" x14ac:dyDescent="0.25">
      <c r="A12" s="341"/>
      <c r="B12" s="341"/>
      <c r="C12" s="341"/>
      <c r="D12" s="341"/>
      <c r="E12" s="341"/>
      <c r="F12" s="341"/>
    </row>
    <row r="13" spans="1:6" s="8" customFormat="1" x14ac:dyDescent="0.25">
      <c r="A13" s="341"/>
      <c r="B13" s="341"/>
      <c r="C13" s="341"/>
      <c r="D13" s="341"/>
      <c r="E13" s="341"/>
      <c r="F13" s="341"/>
    </row>
    <row r="14" spans="1:6" s="8" customFormat="1" x14ac:dyDescent="0.25">
      <c r="A14" s="341"/>
      <c r="B14" s="341"/>
      <c r="C14" s="341"/>
      <c r="D14" s="341"/>
      <c r="E14" s="341"/>
      <c r="F14" s="341"/>
    </row>
    <row r="15" spans="1:6" s="8" customFormat="1" x14ac:dyDescent="0.25">
      <c r="A15" s="341"/>
      <c r="B15" s="341"/>
      <c r="C15" s="341"/>
      <c r="D15" s="341"/>
      <c r="E15" s="341"/>
      <c r="F15" s="341"/>
    </row>
    <row r="16" spans="1:6" s="8" customFormat="1" x14ac:dyDescent="0.25">
      <c r="A16" s="341"/>
      <c r="B16" s="341"/>
      <c r="C16" s="341"/>
      <c r="D16" s="341"/>
      <c r="E16" s="341"/>
      <c r="F16" s="341"/>
    </row>
    <row r="17" spans="1:6" s="8" customFormat="1" x14ac:dyDescent="0.25">
      <c r="A17" s="341"/>
      <c r="B17" s="341"/>
      <c r="C17" s="341"/>
      <c r="D17" s="341"/>
      <c r="E17" s="341"/>
      <c r="F17" s="341"/>
    </row>
    <row r="18" spans="1:6" s="8" customFormat="1" x14ac:dyDescent="0.25">
      <c r="A18" s="341"/>
      <c r="B18" s="341"/>
      <c r="C18" s="341"/>
      <c r="D18" s="341"/>
      <c r="E18" s="341"/>
      <c r="F18" s="341"/>
    </row>
    <row r="19" spans="1:6" s="8" customFormat="1" x14ac:dyDescent="0.25">
      <c r="A19" s="341"/>
      <c r="B19" s="341"/>
      <c r="C19" s="341"/>
      <c r="D19" s="341"/>
      <c r="E19" s="341"/>
      <c r="F19" s="341"/>
    </row>
    <row r="20" spans="1:6" s="8" customFormat="1" x14ac:dyDescent="0.25">
      <c r="A20" s="341"/>
      <c r="B20" s="341"/>
      <c r="C20" s="341"/>
      <c r="D20" s="341"/>
      <c r="E20" s="341"/>
      <c r="F20" s="341"/>
    </row>
    <row r="21" spans="1:6" s="8" customFormat="1" x14ac:dyDescent="0.25">
      <c r="A21" s="341"/>
      <c r="B21" s="341"/>
      <c r="C21" s="341"/>
      <c r="D21" s="341"/>
      <c r="E21" s="341"/>
      <c r="F21" s="341"/>
    </row>
    <row r="22" spans="1:6" s="8" customFormat="1" x14ac:dyDescent="0.25">
      <c r="A22" s="341"/>
      <c r="B22" s="341"/>
      <c r="C22" s="341"/>
      <c r="D22" s="341"/>
      <c r="E22" s="341"/>
      <c r="F22" s="341"/>
    </row>
    <row r="23" spans="1:6" s="8" customFormat="1" x14ac:dyDescent="0.25">
      <c r="A23" s="341"/>
      <c r="B23" s="341"/>
      <c r="C23" s="341"/>
      <c r="D23" s="341"/>
      <c r="E23" s="341"/>
      <c r="F23" s="341"/>
    </row>
    <row r="24" spans="1:6" s="8" customFormat="1" x14ac:dyDescent="0.25">
      <c r="A24" s="341"/>
      <c r="B24" s="341"/>
      <c r="C24" s="341"/>
      <c r="D24" s="341"/>
      <c r="E24" s="341"/>
      <c r="F24" s="341"/>
    </row>
    <row r="25" spans="1:6" s="8" customFormat="1" x14ac:dyDescent="0.25">
      <c r="A25" s="341"/>
      <c r="B25" s="341"/>
      <c r="C25" s="341"/>
      <c r="D25" s="341"/>
      <c r="E25" s="341"/>
      <c r="F25" s="341"/>
    </row>
    <row r="26" spans="1:6" s="8" customFormat="1" x14ac:dyDescent="0.25"/>
    <row r="27" spans="1:6" s="8" customFormat="1" x14ac:dyDescent="0.25"/>
    <row r="28" spans="1:6" s="8" customFormat="1" x14ac:dyDescent="0.25"/>
    <row r="29" spans="1:6" s="8" customFormat="1" x14ac:dyDescent="0.25"/>
    <row r="30" spans="1:6" s="8" customFormat="1" x14ac:dyDescent="0.25"/>
    <row r="31" spans="1:6" s="8" customFormat="1" x14ac:dyDescent="0.25"/>
    <row r="32" spans="1:6" s="8" customFormat="1" x14ac:dyDescent="0.25"/>
    <row r="33" spans="1:14" s="8" customFormat="1" x14ac:dyDescent="0.25"/>
    <row r="34" spans="1:14" s="8" customFormat="1" x14ac:dyDescent="0.25"/>
    <row r="35" spans="1:14" s="8" customFormat="1" x14ac:dyDescent="0.25"/>
    <row r="36" spans="1:14" s="8" customFormat="1" ht="20.25" customHeight="1" x14ac:dyDescent="0.25">
      <c r="A36" s="371" t="s">
        <v>1148</v>
      </c>
      <c r="B36" s="371"/>
      <c r="C36" s="371"/>
      <c r="D36" s="371"/>
      <c r="E36" s="371"/>
      <c r="F36" s="371"/>
      <c r="G36" s="371"/>
      <c r="H36" s="371"/>
    </row>
    <row r="37" spans="1:14" s="8" customFormat="1" ht="20.25" customHeight="1" x14ac:dyDescent="0.25">
      <c r="A37" s="371"/>
      <c r="B37" s="371"/>
      <c r="C37" s="371"/>
      <c r="D37" s="371"/>
      <c r="E37" s="371"/>
      <c r="F37" s="371"/>
      <c r="G37" s="371"/>
      <c r="H37" s="371"/>
    </row>
    <row r="38" spans="1:14" s="8" customFormat="1" x14ac:dyDescent="0.25">
      <c r="A38" s="236"/>
      <c r="B38" s="236"/>
      <c r="C38" s="236"/>
      <c r="D38" s="236"/>
      <c r="E38" s="236"/>
      <c r="F38" s="236"/>
      <c r="G38" s="245"/>
      <c r="H38" s="245"/>
      <c r="I38" s="2"/>
      <c r="J38" s="2"/>
      <c r="K38" s="2"/>
      <c r="L38" s="2"/>
    </row>
    <row r="39" spans="1:14" ht="15" customHeight="1" thickBot="1" x14ac:dyDescent="0.3">
      <c r="A39" s="246"/>
      <c r="B39" s="246"/>
      <c r="C39" s="246"/>
      <c r="D39" s="246"/>
      <c r="E39" s="246"/>
      <c r="F39" s="2"/>
      <c r="G39" s="2"/>
      <c r="H39" s="2"/>
      <c r="I39" s="2"/>
      <c r="J39" s="2"/>
      <c r="K39" s="2"/>
      <c r="L39" s="2"/>
    </row>
    <row r="40" spans="1:14" ht="15" customHeight="1" x14ac:dyDescent="0.25">
      <c r="A40" s="247"/>
      <c r="B40" s="247"/>
      <c r="C40" s="248"/>
      <c r="D40" s="344" t="s">
        <v>60</v>
      </c>
      <c r="E40" s="345"/>
      <c r="F40" s="346"/>
      <c r="G40" s="2"/>
      <c r="H40" s="2"/>
      <c r="I40" s="2"/>
      <c r="J40" s="2"/>
      <c r="K40" s="2"/>
      <c r="L40" s="2"/>
      <c r="M40" s="112"/>
      <c r="N40" s="112"/>
    </row>
    <row r="41" spans="1:14" x14ac:dyDescent="0.25">
      <c r="A41" s="247"/>
      <c r="B41" s="247"/>
      <c r="C41" s="248"/>
      <c r="D41" s="347"/>
      <c r="E41" s="348"/>
      <c r="F41" s="349"/>
      <c r="G41" s="2"/>
      <c r="H41" s="2"/>
      <c r="I41" s="2"/>
      <c r="J41" s="2"/>
      <c r="K41" s="2"/>
      <c r="L41" s="2"/>
      <c r="M41" s="112"/>
      <c r="N41" s="112"/>
    </row>
    <row r="42" spans="1:14" x14ac:dyDescent="0.25">
      <c r="A42" s="247"/>
      <c r="B42" s="247"/>
      <c r="C42" s="248"/>
      <c r="D42" s="350" t="s">
        <v>134</v>
      </c>
      <c r="E42" s="351"/>
      <c r="F42" s="352"/>
      <c r="G42" s="2"/>
      <c r="H42" s="2"/>
      <c r="I42" s="2"/>
      <c r="J42" s="2"/>
      <c r="K42" s="2"/>
      <c r="L42" s="2"/>
      <c r="M42" s="112"/>
      <c r="N42" s="112"/>
    </row>
    <row r="43" spans="1:14" ht="15.75" thickBot="1" x14ac:dyDescent="0.3">
      <c r="A43" s="247"/>
      <c r="B43" s="249"/>
      <c r="C43" s="249"/>
      <c r="D43" s="250"/>
      <c r="E43" s="251"/>
      <c r="F43" s="252"/>
      <c r="G43" s="2"/>
      <c r="H43" s="2"/>
      <c r="I43" s="2"/>
      <c r="J43" s="2"/>
      <c r="K43" s="2"/>
      <c r="L43" s="2"/>
      <c r="M43" s="112"/>
      <c r="N43" s="112"/>
    </row>
    <row r="44" spans="1:14" ht="45" customHeight="1" x14ac:dyDescent="0.25">
      <c r="A44" s="116" t="s">
        <v>75</v>
      </c>
      <c r="B44" s="253" t="s">
        <v>61</v>
      </c>
      <c r="C44" s="254" t="s">
        <v>39</v>
      </c>
      <c r="D44" s="353" t="s">
        <v>62</v>
      </c>
      <c r="E44" s="342" t="s">
        <v>73</v>
      </c>
      <c r="F44" s="342" t="s">
        <v>42</v>
      </c>
      <c r="G44" s="2"/>
      <c r="H44" s="2"/>
      <c r="I44" s="2"/>
      <c r="J44" s="2"/>
      <c r="K44" s="2"/>
      <c r="L44" s="2"/>
      <c r="M44" s="112"/>
      <c r="N44" s="112"/>
    </row>
    <row r="45" spans="1:14" x14ac:dyDescent="0.25">
      <c r="A45" s="119"/>
      <c r="B45" s="255"/>
      <c r="C45" s="254"/>
      <c r="D45" s="354"/>
      <c r="E45" s="343"/>
      <c r="F45" s="343"/>
      <c r="G45" s="2"/>
      <c r="H45" s="2"/>
      <c r="I45" s="2"/>
      <c r="J45" s="2"/>
      <c r="K45" s="2"/>
      <c r="L45" s="2"/>
      <c r="M45" s="112"/>
      <c r="N45" s="112"/>
    </row>
    <row r="46" spans="1:14" x14ac:dyDescent="0.25">
      <c r="A46" s="119">
        <v>1</v>
      </c>
      <c r="B46" s="115">
        <v>20170705</v>
      </c>
      <c r="C46" s="116" t="s">
        <v>15</v>
      </c>
      <c r="D46" s="115">
        <v>20170705</v>
      </c>
      <c r="E46" s="117" t="s">
        <v>4</v>
      </c>
      <c r="F46" s="116" t="s">
        <v>135</v>
      </c>
      <c r="G46" s="2"/>
      <c r="H46" s="2"/>
      <c r="I46" s="2"/>
      <c r="J46" s="2"/>
      <c r="K46" s="2"/>
      <c r="L46" s="2"/>
      <c r="M46" s="112"/>
      <c r="N46" s="112"/>
    </row>
    <row r="47" spans="1:14" x14ac:dyDescent="0.25">
      <c r="A47" s="119">
        <v>2</v>
      </c>
      <c r="B47" s="115">
        <v>20170707</v>
      </c>
      <c r="C47" s="116" t="s">
        <v>15</v>
      </c>
      <c r="D47" s="115">
        <v>20170705</v>
      </c>
      <c r="E47" s="117" t="s">
        <v>6</v>
      </c>
      <c r="F47" s="116" t="s">
        <v>53</v>
      </c>
      <c r="G47" s="2"/>
      <c r="H47" s="2"/>
      <c r="I47" s="2"/>
      <c r="J47" s="2"/>
      <c r="K47" s="2"/>
      <c r="L47" s="2"/>
      <c r="M47" s="112"/>
      <c r="N47" s="112"/>
    </row>
    <row r="48" spans="1:14" ht="15" customHeight="1" x14ac:dyDescent="0.25">
      <c r="A48" s="119">
        <v>3</v>
      </c>
      <c r="B48" s="115">
        <v>20170628</v>
      </c>
      <c r="C48" s="116" t="s">
        <v>19</v>
      </c>
      <c r="D48" s="116">
        <v>20170707</v>
      </c>
      <c r="E48" s="117" t="s">
        <v>6</v>
      </c>
      <c r="F48" s="116" t="s">
        <v>136</v>
      </c>
      <c r="G48" s="2"/>
      <c r="H48" s="2"/>
      <c r="I48" s="2"/>
      <c r="J48" s="2"/>
      <c r="K48" s="2"/>
      <c r="L48" s="2"/>
      <c r="M48" s="112"/>
      <c r="N48" s="112"/>
    </row>
    <row r="49" spans="1:14" x14ac:dyDescent="0.25">
      <c r="A49" s="119">
        <v>5</v>
      </c>
      <c r="B49" s="118" t="s">
        <v>141</v>
      </c>
      <c r="C49" s="116" t="s">
        <v>15</v>
      </c>
      <c r="D49" s="116">
        <v>20170710</v>
      </c>
      <c r="E49" s="117" t="s">
        <v>5</v>
      </c>
      <c r="F49" s="116" t="s">
        <v>53</v>
      </c>
      <c r="G49" s="2"/>
      <c r="H49" s="2"/>
      <c r="I49" s="2"/>
      <c r="J49" s="2"/>
      <c r="K49" s="2"/>
      <c r="L49" s="2"/>
      <c r="M49" s="112"/>
      <c r="N49" s="112"/>
    </row>
    <row r="50" spans="1:14" x14ac:dyDescent="0.25">
      <c r="A50" s="119">
        <v>6</v>
      </c>
      <c r="B50" s="118" t="s">
        <v>137</v>
      </c>
      <c r="C50" s="116" t="s">
        <v>15</v>
      </c>
      <c r="D50" s="118">
        <v>20170726</v>
      </c>
      <c r="E50" s="117" t="s">
        <v>5</v>
      </c>
      <c r="F50" s="116" t="s">
        <v>53</v>
      </c>
      <c r="G50" s="2"/>
      <c r="H50" s="2"/>
      <c r="I50" s="2"/>
      <c r="J50" s="2"/>
      <c r="K50" s="2"/>
      <c r="L50" s="2"/>
      <c r="M50" s="112"/>
      <c r="N50" s="112"/>
    </row>
    <row r="51" spans="1:14" ht="15" customHeight="1" x14ac:dyDescent="0.25">
      <c r="A51" s="119">
        <v>7</v>
      </c>
      <c r="B51" s="118" t="s">
        <v>74</v>
      </c>
      <c r="C51" s="116" t="s">
        <v>15</v>
      </c>
      <c r="D51" s="118">
        <v>20170706</v>
      </c>
      <c r="E51" s="117" t="s">
        <v>5</v>
      </c>
      <c r="F51" s="116" t="s">
        <v>53</v>
      </c>
      <c r="G51" s="2"/>
      <c r="H51" s="2"/>
      <c r="I51" s="2"/>
      <c r="J51" s="2"/>
      <c r="K51" s="2"/>
      <c r="L51" s="2"/>
      <c r="M51" s="112"/>
      <c r="N51" s="112"/>
    </row>
    <row r="52" spans="1:14" x14ac:dyDescent="0.25">
      <c r="A52" s="119">
        <v>8</v>
      </c>
      <c r="B52" s="119">
        <v>20170721</v>
      </c>
      <c r="C52" s="120" t="s">
        <v>138</v>
      </c>
      <c r="D52" s="119">
        <v>46</v>
      </c>
      <c r="E52" s="119" t="s">
        <v>139</v>
      </c>
      <c r="F52" s="120" t="s">
        <v>53</v>
      </c>
      <c r="G52" s="2"/>
      <c r="H52" s="2"/>
      <c r="I52" s="2"/>
      <c r="J52" s="2"/>
      <c r="K52" s="2"/>
      <c r="L52" s="2"/>
      <c r="M52" s="112"/>
      <c r="N52" s="112"/>
    </row>
    <row r="53" spans="1:14" x14ac:dyDescent="0.25">
      <c r="A53" s="119">
        <v>9</v>
      </c>
      <c r="B53" s="119">
        <v>20170721</v>
      </c>
      <c r="C53" s="120" t="s">
        <v>15</v>
      </c>
      <c r="D53" s="119">
        <v>49</v>
      </c>
      <c r="E53" s="119" t="s">
        <v>9</v>
      </c>
      <c r="F53" s="120" t="s">
        <v>136</v>
      </c>
      <c r="G53" s="2"/>
      <c r="H53" s="2"/>
      <c r="I53" s="2"/>
      <c r="J53" s="2"/>
      <c r="K53" s="2"/>
      <c r="L53" s="2"/>
      <c r="M53" s="112"/>
      <c r="N53" s="112"/>
    </row>
    <row r="54" spans="1:14" x14ac:dyDescent="0.25">
      <c r="A54" s="119">
        <v>10</v>
      </c>
      <c r="B54" s="119">
        <v>20170721</v>
      </c>
      <c r="C54" s="120" t="s">
        <v>15</v>
      </c>
      <c r="D54" s="119">
        <v>51</v>
      </c>
      <c r="E54" s="119" t="s">
        <v>140</v>
      </c>
      <c r="F54" s="120" t="s">
        <v>53</v>
      </c>
      <c r="G54" s="2"/>
      <c r="H54" s="2"/>
      <c r="I54" s="2"/>
      <c r="J54" s="2"/>
      <c r="K54" s="2"/>
      <c r="L54" s="2"/>
      <c r="M54" s="112"/>
      <c r="N54" s="112"/>
    </row>
    <row r="55" spans="1:14" s="8" customFormat="1" x14ac:dyDescent="0.25">
      <c r="A55" s="119">
        <v>11</v>
      </c>
      <c r="B55" s="119">
        <v>20170725</v>
      </c>
      <c r="C55" s="120" t="s">
        <v>15</v>
      </c>
      <c r="D55" s="119">
        <v>50</v>
      </c>
      <c r="E55" s="117" t="s">
        <v>4</v>
      </c>
      <c r="F55" s="120" t="s">
        <v>53</v>
      </c>
      <c r="G55" s="2"/>
      <c r="H55" s="2"/>
      <c r="I55" s="2"/>
      <c r="J55" s="2"/>
      <c r="K55" s="2"/>
      <c r="L55" s="2"/>
      <c r="M55" s="112"/>
      <c r="N55" s="112"/>
    </row>
    <row r="56" spans="1:14" ht="15" customHeight="1" x14ac:dyDescent="0.25">
      <c r="A56" s="119">
        <v>12</v>
      </c>
      <c r="B56" s="119">
        <v>20170726</v>
      </c>
      <c r="C56" s="120" t="s">
        <v>15</v>
      </c>
      <c r="D56" s="119">
        <v>52</v>
      </c>
      <c r="E56" s="117" t="s">
        <v>5</v>
      </c>
      <c r="F56" s="120" t="s">
        <v>53</v>
      </c>
      <c r="G56" s="2"/>
      <c r="H56" s="2"/>
      <c r="I56" s="2"/>
      <c r="J56" s="2"/>
      <c r="K56" s="2"/>
      <c r="L56" s="2"/>
      <c r="M56" s="112"/>
      <c r="N56" s="112"/>
    </row>
    <row r="57" spans="1:14" x14ac:dyDescent="0.25">
      <c r="A57" s="119">
        <v>13</v>
      </c>
      <c r="B57" s="119">
        <v>20170726</v>
      </c>
      <c r="C57" s="120" t="s">
        <v>15</v>
      </c>
      <c r="D57" s="119">
        <v>53</v>
      </c>
      <c r="E57" s="117" t="s">
        <v>6</v>
      </c>
      <c r="F57" s="120" t="s">
        <v>53</v>
      </c>
      <c r="G57" s="2"/>
      <c r="H57" s="2"/>
      <c r="I57" s="2"/>
      <c r="J57" s="2"/>
      <c r="K57" s="2"/>
      <c r="L57" s="2"/>
      <c r="M57" s="112"/>
      <c r="N57" s="112"/>
    </row>
    <row r="58" spans="1:14" x14ac:dyDescent="0.25">
      <c r="A58" s="119">
        <v>14</v>
      </c>
      <c r="B58" s="119">
        <v>20170724</v>
      </c>
      <c r="C58" s="120" t="s">
        <v>15</v>
      </c>
      <c r="D58" s="119">
        <v>54</v>
      </c>
      <c r="E58" s="119" t="s">
        <v>5</v>
      </c>
      <c r="F58" s="120" t="s">
        <v>53</v>
      </c>
      <c r="G58" s="2"/>
      <c r="H58" s="2"/>
      <c r="I58" s="2"/>
      <c r="J58" s="2"/>
      <c r="K58" s="2"/>
      <c r="L58" s="2"/>
      <c r="M58" s="112"/>
      <c r="N58" s="112"/>
    </row>
    <row r="59" spans="1:14" x14ac:dyDescent="0.25">
      <c r="A59" s="119">
        <v>15</v>
      </c>
      <c r="B59" s="119">
        <v>20170726</v>
      </c>
      <c r="C59" s="120" t="s">
        <v>19</v>
      </c>
      <c r="D59" s="119">
        <v>55</v>
      </c>
      <c r="E59" s="119" t="s">
        <v>24</v>
      </c>
      <c r="F59" s="120" t="s">
        <v>53</v>
      </c>
      <c r="G59" s="2"/>
      <c r="H59" s="2"/>
      <c r="I59" s="2"/>
      <c r="J59" s="2"/>
      <c r="K59" s="2"/>
      <c r="L59" s="2"/>
      <c r="M59" s="112"/>
      <c r="N59" s="112"/>
    </row>
    <row r="60" spans="1:14" x14ac:dyDescent="0.25">
      <c r="A60" s="119">
        <v>16</v>
      </c>
      <c r="B60" s="119">
        <v>20170726</v>
      </c>
      <c r="C60" s="120" t="s">
        <v>138</v>
      </c>
      <c r="D60" s="119">
        <v>56</v>
      </c>
      <c r="E60" s="119" t="s">
        <v>142</v>
      </c>
      <c r="F60" s="120" t="s">
        <v>53</v>
      </c>
      <c r="G60" s="2"/>
      <c r="H60" s="2"/>
      <c r="I60" s="2"/>
      <c r="J60" s="2"/>
      <c r="K60" s="2"/>
      <c r="L60" s="2"/>
      <c r="M60" s="112"/>
      <c r="N60" s="112"/>
    </row>
    <row r="61" spans="1:14" x14ac:dyDescent="0.25">
      <c r="A61" s="119">
        <v>17</v>
      </c>
      <c r="B61" s="119">
        <v>20170726</v>
      </c>
      <c r="C61" s="120" t="s">
        <v>138</v>
      </c>
      <c r="D61" s="119">
        <v>57</v>
      </c>
      <c r="E61" s="119" t="s">
        <v>142</v>
      </c>
      <c r="F61" s="120" t="s">
        <v>53</v>
      </c>
      <c r="G61" s="2"/>
      <c r="H61" s="2"/>
      <c r="I61" s="2"/>
      <c r="J61" s="2"/>
      <c r="K61" s="2"/>
      <c r="L61" s="2"/>
      <c r="M61" s="112"/>
      <c r="N61" s="112"/>
    </row>
    <row r="62" spans="1:14" x14ac:dyDescent="0.25">
      <c r="A62" s="119">
        <v>18</v>
      </c>
      <c r="B62" s="119">
        <v>20170726</v>
      </c>
      <c r="C62" s="120" t="s">
        <v>19</v>
      </c>
      <c r="D62" s="119">
        <v>58</v>
      </c>
      <c r="E62" s="119" t="s">
        <v>143</v>
      </c>
      <c r="F62" s="120" t="s">
        <v>53</v>
      </c>
      <c r="G62" s="2"/>
      <c r="H62" s="2"/>
      <c r="I62" s="2"/>
      <c r="J62" s="2"/>
      <c r="K62" s="2"/>
      <c r="L62" s="2"/>
      <c r="M62" s="112"/>
      <c r="N62" s="112"/>
    </row>
    <row r="63" spans="1:14" x14ac:dyDescent="0.25">
      <c r="A63" s="119">
        <v>19</v>
      </c>
      <c r="B63" s="119">
        <v>20170727</v>
      </c>
      <c r="C63" s="120" t="s">
        <v>15</v>
      </c>
      <c r="D63" s="119">
        <v>59</v>
      </c>
      <c r="E63" s="119" t="s">
        <v>143</v>
      </c>
      <c r="F63" s="120" t="s">
        <v>53</v>
      </c>
      <c r="G63" s="2"/>
      <c r="H63" s="2"/>
      <c r="I63" s="2"/>
      <c r="J63" s="2"/>
      <c r="K63" s="2"/>
      <c r="L63" s="2"/>
      <c r="M63" s="112"/>
      <c r="N63" s="112"/>
    </row>
    <row r="64" spans="1:14" ht="15" customHeight="1" x14ac:dyDescent="0.25">
      <c r="A64" s="119">
        <v>20</v>
      </c>
      <c r="B64" s="119">
        <v>20170829</v>
      </c>
      <c r="C64" s="120" t="s">
        <v>15</v>
      </c>
      <c r="D64" s="2" t="s">
        <v>144</v>
      </c>
      <c r="E64" s="256" t="s">
        <v>4</v>
      </c>
      <c r="F64" s="120" t="s">
        <v>53</v>
      </c>
      <c r="G64" s="2"/>
      <c r="H64" s="2"/>
      <c r="I64" s="2"/>
      <c r="J64" s="2"/>
      <c r="K64" s="2"/>
      <c r="L64" s="2"/>
      <c r="M64" s="112"/>
      <c r="N64" s="112"/>
    </row>
    <row r="65" spans="1:14" x14ac:dyDescent="0.25">
      <c r="A65" s="119">
        <v>21</v>
      </c>
      <c r="B65" s="119">
        <v>20170828</v>
      </c>
      <c r="C65" s="120" t="s">
        <v>138</v>
      </c>
      <c r="D65" s="119">
        <v>61</v>
      </c>
      <c r="E65" s="256" t="s">
        <v>4</v>
      </c>
      <c r="F65" s="120" t="s">
        <v>135</v>
      </c>
      <c r="G65" s="2"/>
      <c r="H65" s="2"/>
      <c r="I65" s="2"/>
      <c r="J65" s="2"/>
      <c r="K65" s="2"/>
      <c r="L65" s="2"/>
      <c r="M65" s="112"/>
      <c r="N65" s="112"/>
    </row>
    <row r="66" spans="1:14" x14ac:dyDescent="0.25">
      <c r="A66" s="119">
        <v>22</v>
      </c>
      <c r="B66" s="119">
        <v>20170831</v>
      </c>
      <c r="C66" s="120" t="s">
        <v>15</v>
      </c>
      <c r="D66" s="119">
        <v>62</v>
      </c>
      <c r="E66" s="256" t="s">
        <v>5</v>
      </c>
      <c r="F66" s="120" t="s">
        <v>53</v>
      </c>
      <c r="G66" s="2"/>
      <c r="H66" s="2"/>
      <c r="I66" s="2"/>
      <c r="J66" s="2"/>
      <c r="K66" s="2"/>
      <c r="L66" s="2"/>
      <c r="M66" s="112"/>
      <c r="N66" s="112"/>
    </row>
    <row r="67" spans="1:14" x14ac:dyDescent="0.25">
      <c r="A67" s="119">
        <v>23</v>
      </c>
      <c r="B67" s="119">
        <v>20170802</v>
      </c>
      <c r="C67" s="120" t="s">
        <v>15</v>
      </c>
      <c r="D67" s="119">
        <v>63</v>
      </c>
      <c r="E67" s="256" t="s">
        <v>1</v>
      </c>
      <c r="F67" s="120" t="s">
        <v>53</v>
      </c>
      <c r="G67" s="2"/>
      <c r="H67" s="2"/>
      <c r="I67" s="2"/>
      <c r="J67" s="2"/>
      <c r="K67" s="2"/>
      <c r="L67" s="2"/>
      <c r="M67" s="112"/>
      <c r="N67" s="112"/>
    </row>
    <row r="68" spans="1:14" x14ac:dyDescent="0.25">
      <c r="A68" s="119">
        <v>24</v>
      </c>
      <c r="B68" s="119">
        <v>20170808</v>
      </c>
      <c r="C68" s="120" t="s">
        <v>15</v>
      </c>
      <c r="D68" s="119">
        <v>64</v>
      </c>
      <c r="E68" s="256" t="s">
        <v>4</v>
      </c>
      <c r="F68" s="120" t="s">
        <v>135</v>
      </c>
      <c r="G68" s="2"/>
      <c r="H68" s="2"/>
      <c r="I68" s="2"/>
      <c r="J68" s="2"/>
      <c r="K68" s="2"/>
      <c r="L68" s="2"/>
      <c r="M68" s="112"/>
      <c r="N68" s="112"/>
    </row>
    <row r="69" spans="1:14" x14ac:dyDescent="0.25">
      <c r="A69" s="119">
        <v>25</v>
      </c>
      <c r="B69" s="119">
        <v>20170810</v>
      </c>
      <c r="C69" s="120" t="s">
        <v>138</v>
      </c>
      <c r="D69" s="119">
        <v>65</v>
      </c>
      <c r="E69" s="256" t="s">
        <v>5</v>
      </c>
      <c r="F69" s="120" t="s">
        <v>53</v>
      </c>
      <c r="G69" s="2"/>
      <c r="H69" s="2"/>
      <c r="I69" s="2"/>
      <c r="J69" s="2"/>
      <c r="K69" s="2"/>
      <c r="L69" s="2"/>
      <c r="M69" s="112"/>
      <c r="N69" s="112"/>
    </row>
    <row r="70" spans="1:14" x14ac:dyDescent="0.25">
      <c r="A70" s="119">
        <v>26</v>
      </c>
      <c r="B70" s="119">
        <v>20170810</v>
      </c>
      <c r="C70" s="120" t="s">
        <v>16</v>
      </c>
      <c r="D70" s="120">
        <v>66</v>
      </c>
      <c r="E70" s="256" t="s">
        <v>145</v>
      </c>
      <c r="F70" s="120" t="s">
        <v>53</v>
      </c>
      <c r="G70" s="237"/>
      <c r="H70" s="257"/>
      <c r="I70" s="237"/>
      <c r="J70" s="246"/>
      <c r="K70" s="257"/>
      <c r="L70" s="237"/>
      <c r="M70" s="121"/>
      <c r="N70" s="112"/>
    </row>
    <row r="71" spans="1:14" x14ac:dyDescent="0.25">
      <c r="A71" s="119">
        <v>27</v>
      </c>
      <c r="B71" s="258">
        <v>20170814</v>
      </c>
      <c r="C71" s="120" t="s">
        <v>15</v>
      </c>
      <c r="D71" s="258">
        <v>67</v>
      </c>
      <c r="E71" s="256" t="s">
        <v>5</v>
      </c>
      <c r="F71" s="120" t="s">
        <v>53</v>
      </c>
      <c r="G71" s="237"/>
      <c r="H71" s="237"/>
      <c r="I71" s="237"/>
      <c r="J71" s="237"/>
      <c r="K71" s="237"/>
      <c r="L71" s="237"/>
      <c r="M71" s="121"/>
      <c r="N71" s="112"/>
    </row>
    <row r="72" spans="1:14" ht="15" customHeight="1" x14ac:dyDescent="0.25">
      <c r="A72" s="119">
        <v>28</v>
      </c>
      <c r="B72" s="258">
        <v>20170816</v>
      </c>
      <c r="C72" s="120" t="s">
        <v>15</v>
      </c>
      <c r="D72" s="258">
        <v>68</v>
      </c>
      <c r="E72" s="256" t="s">
        <v>4</v>
      </c>
      <c r="F72" s="120" t="s">
        <v>135</v>
      </c>
      <c r="G72" s="237"/>
      <c r="H72" s="237"/>
      <c r="I72" s="237"/>
      <c r="J72" s="237"/>
      <c r="K72" s="237"/>
      <c r="L72" s="237"/>
      <c r="M72" s="121"/>
      <c r="N72" s="112"/>
    </row>
    <row r="73" spans="1:14" x14ac:dyDescent="0.25">
      <c r="A73" s="119">
        <v>29</v>
      </c>
      <c r="B73" s="120">
        <v>20170816</v>
      </c>
      <c r="C73" s="120" t="s">
        <v>15</v>
      </c>
      <c r="D73" s="120">
        <v>69</v>
      </c>
      <c r="E73" s="256" t="s">
        <v>4</v>
      </c>
      <c r="F73" s="120" t="s">
        <v>135</v>
      </c>
      <c r="G73" s="237"/>
      <c r="H73" s="237"/>
      <c r="I73" s="237"/>
      <c r="J73" s="237"/>
      <c r="K73" s="237"/>
      <c r="L73" s="237"/>
      <c r="M73" s="121"/>
      <c r="N73" s="112"/>
    </row>
    <row r="74" spans="1:14" x14ac:dyDescent="0.25">
      <c r="A74" s="119">
        <v>30</v>
      </c>
      <c r="B74" s="119">
        <v>20170816</v>
      </c>
      <c r="C74" s="120" t="s">
        <v>138</v>
      </c>
      <c r="D74" s="258">
        <v>70</v>
      </c>
      <c r="E74" s="256" t="s">
        <v>146</v>
      </c>
      <c r="F74" s="120" t="s">
        <v>53</v>
      </c>
      <c r="G74" s="2"/>
      <c r="H74" s="2"/>
      <c r="I74" s="2"/>
      <c r="J74" s="2"/>
      <c r="K74" s="2"/>
      <c r="L74" s="2"/>
      <c r="M74" s="112"/>
      <c r="N74" s="112"/>
    </row>
    <row r="75" spans="1:14" x14ac:dyDescent="0.25">
      <c r="A75" s="119">
        <v>31</v>
      </c>
      <c r="B75" s="116">
        <v>20170817</v>
      </c>
      <c r="C75" s="120" t="s">
        <v>15</v>
      </c>
      <c r="D75" s="116">
        <v>71</v>
      </c>
      <c r="E75" s="256" t="s">
        <v>6</v>
      </c>
      <c r="F75" s="120" t="s">
        <v>53</v>
      </c>
      <c r="G75" s="2"/>
      <c r="H75" s="2"/>
      <c r="I75" s="2"/>
      <c r="J75" s="2"/>
      <c r="K75" s="2"/>
      <c r="L75" s="2"/>
      <c r="M75" s="112"/>
      <c r="N75" s="112"/>
    </row>
    <row r="76" spans="1:14" x14ac:dyDescent="0.25">
      <c r="A76" s="119">
        <v>32</v>
      </c>
      <c r="B76" s="259">
        <v>20170819</v>
      </c>
      <c r="C76" s="120" t="s">
        <v>15</v>
      </c>
      <c r="D76" s="119">
        <v>72</v>
      </c>
      <c r="E76" s="256" t="s">
        <v>147</v>
      </c>
      <c r="F76" s="120" t="s">
        <v>53</v>
      </c>
      <c r="G76" s="2"/>
      <c r="H76" s="2"/>
      <c r="I76" s="2"/>
      <c r="J76" s="2"/>
      <c r="K76" s="2"/>
      <c r="L76" s="2"/>
      <c r="M76" s="112"/>
      <c r="N76" s="112"/>
    </row>
    <row r="77" spans="1:14" x14ac:dyDescent="0.25">
      <c r="A77" s="119">
        <v>33</v>
      </c>
      <c r="B77" s="120">
        <v>20170819</v>
      </c>
      <c r="C77" s="120" t="s">
        <v>15</v>
      </c>
      <c r="D77" s="120">
        <v>73</v>
      </c>
      <c r="E77" s="256" t="s">
        <v>148</v>
      </c>
      <c r="F77" s="120" t="s">
        <v>53</v>
      </c>
      <c r="G77" s="2"/>
      <c r="H77" s="2"/>
      <c r="I77" s="2"/>
      <c r="J77" s="2"/>
      <c r="K77" s="2"/>
      <c r="L77" s="2"/>
      <c r="M77" s="112"/>
      <c r="N77" s="112"/>
    </row>
    <row r="78" spans="1:14" x14ac:dyDescent="0.25">
      <c r="A78" s="119">
        <v>34</v>
      </c>
      <c r="B78" s="120">
        <v>20170822</v>
      </c>
      <c r="C78" s="120" t="s">
        <v>138</v>
      </c>
      <c r="D78" s="120">
        <v>74</v>
      </c>
      <c r="E78" s="256" t="s">
        <v>7</v>
      </c>
      <c r="F78" s="120" t="s">
        <v>149</v>
      </c>
      <c r="G78" s="2"/>
      <c r="H78" s="2"/>
      <c r="I78" s="2"/>
      <c r="J78" s="2"/>
      <c r="K78" s="2"/>
      <c r="L78" s="2"/>
      <c r="M78" s="112"/>
      <c r="N78" s="112"/>
    </row>
    <row r="79" spans="1:14" x14ac:dyDescent="0.25">
      <c r="A79" s="119">
        <v>35</v>
      </c>
      <c r="B79" s="259">
        <v>20170822</v>
      </c>
      <c r="C79" s="120" t="s">
        <v>15</v>
      </c>
      <c r="D79" s="259">
        <v>77</v>
      </c>
      <c r="E79" s="256" t="s">
        <v>4</v>
      </c>
      <c r="F79" s="120" t="s">
        <v>53</v>
      </c>
      <c r="G79" s="2"/>
      <c r="H79" s="2"/>
      <c r="I79" s="2"/>
      <c r="J79" s="2"/>
      <c r="K79" s="2"/>
      <c r="L79" s="2"/>
      <c r="M79" s="112"/>
      <c r="N79" s="112"/>
    </row>
    <row r="80" spans="1:14" ht="15" customHeight="1" x14ac:dyDescent="0.25">
      <c r="A80" s="119">
        <v>36</v>
      </c>
      <c r="B80" s="260">
        <v>20170822</v>
      </c>
      <c r="C80" s="120" t="s">
        <v>15</v>
      </c>
      <c r="D80" s="260">
        <v>79</v>
      </c>
      <c r="E80" s="256" t="s">
        <v>4</v>
      </c>
      <c r="F80" s="120" t="s">
        <v>135</v>
      </c>
      <c r="G80" s="2"/>
      <c r="H80" s="2"/>
      <c r="I80" s="2"/>
      <c r="J80" s="2"/>
      <c r="K80" s="2"/>
      <c r="L80" s="2"/>
      <c r="M80" s="112"/>
      <c r="N80" s="112"/>
    </row>
    <row r="81" spans="1:14" x14ac:dyDescent="0.25">
      <c r="A81" s="119">
        <v>37</v>
      </c>
      <c r="B81" s="260">
        <v>20170822</v>
      </c>
      <c r="C81" s="120" t="s">
        <v>15</v>
      </c>
      <c r="D81" s="120">
        <v>78</v>
      </c>
      <c r="E81" s="256" t="s">
        <v>146</v>
      </c>
      <c r="F81" s="120" t="s">
        <v>53</v>
      </c>
      <c r="G81" s="2"/>
      <c r="H81" s="2"/>
      <c r="I81" s="2"/>
      <c r="J81" s="2"/>
      <c r="K81" s="2"/>
      <c r="L81" s="2"/>
      <c r="M81" s="112"/>
      <c r="N81" s="112"/>
    </row>
    <row r="82" spans="1:14" x14ac:dyDescent="0.25">
      <c r="A82" s="119">
        <v>38</v>
      </c>
      <c r="B82" s="119">
        <v>20170822</v>
      </c>
      <c r="C82" s="120" t="s">
        <v>150</v>
      </c>
      <c r="D82" s="119">
        <v>80</v>
      </c>
      <c r="E82" s="256" t="s">
        <v>5</v>
      </c>
      <c r="F82" s="120" t="s">
        <v>53</v>
      </c>
      <c r="G82" s="2"/>
      <c r="H82" s="2"/>
      <c r="I82" s="2"/>
      <c r="J82" s="2"/>
      <c r="K82" s="2"/>
      <c r="L82" s="2"/>
      <c r="M82" s="112"/>
      <c r="N82" s="112"/>
    </row>
    <row r="83" spans="1:14" x14ac:dyDescent="0.25">
      <c r="A83" s="119">
        <v>39</v>
      </c>
      <c r="B83" s="119">
        <v>20170906</v>
      </c>
      <c r="C83" s="120" t="s">
        <v>15</v>
      </c>
      <c r="D83" s="259">
        <v>83</v>
      </c>
      <c r="E83" s="256" t="s">
        <v>151</v>
      </c>
      <c r="F83" s="120" t="s">
        <v>53</v>
      </c>
      <c r="G83" s="2"/>
      <c r="H83" s="2"/>
      <c r="I83" s="2"/>
      <c r="J83" s="2"/>
      <c r="K83" s="2"/>
      <c r="L83" s="2"/>
      <c r="M83" s="112"/>
      <c r="N83" s="112"/>
    </row>
    <row r="84" spans="1:14" x14ac:dyDescent="0.25">
      <c r="A84" s="119">
        <v>40</v>
      </c>
      <c r="B84" s="119">
        <v>20170908</v>
      </c>
      <c r="C84" s="120" t="s">
        <v>15</v>
      </c>
      <c r="D84" s="260">
        <v>84</v>
      </c>
      <c r="E84" s="256" t="s">
        <v>5</v>
      </c>
      <c r="F84" s="120" t="s">
        <v>53</v>
      </c>
      <c r="G84" s="2"/>
      <c r="H84" s="2"/>
      <c r="I84" s="2"/>
      <c r="J84" s="2"/>
      <c r="K84" s="2"/>
      <c r="L84" s="2"/>
      <c r="M84" s="112"/>
      <c r="N84" s="112"/>
    </row>
    <row r="85" spans="1:14" x14ac:dyDescent="0.25">
      <c r="A85" s="119">
        <v>41</v>
      </c>
      <c r="B85" s="119">
        <v>20170910</v>
      </c>
      <c r="C85" s="120" t="s">
        <v>15</v>
      </c>
      <c r="D85" s="119">
        <v>85</v>
      </c>
      <c r="E85" s="256" t="s">
        <v>5</v>
      </c>
      <c r="F85" s="120" t="s">
        <v>53</v>
      </c>
      <c r="G85" s="2"/>
      <c r="H85" s="2"/>
      <c r="I85" s="2"/>
      <c r="J85" s="2"/>
      <c r="K85" s="2"/>
      <c r="L85" s="2"/>
      <c r="M85" s="112"/>
      <c r="N85" s="112"/>
    </row>
    <row r="86" spans="1:14" x14ac:dyDescent="0.25">
      <c r="A86" s="119">
        <v>42</v>
      </c>
      <c r="B86" s="119">
        <v>20170915</v>
      </c>
      <c r="C86" s="120" t="s">
        <v>15</v>
      </c>
      <c r="D86" s="119">
        <v>86</v>
      </c>
      <c r="E86" s="256" t="s">
        <v>5</v>
      </c>
      <c r="F86" s="120" t="s">
        <v>53</v>
      </c>
      <c r="G86" s="2"/>
      <c r="H86" s="2"/>
      <c r="I86" s="2"/>
      <c r="J86" s="2"/>
      <c r="K86" s="2"/>
      <c r="L86" s="2"/>
      <c r="M86" s="112"/>
      <c r="N86" s="112"/>
    </row>
    <row r="87" spans="1:14" x14ac:dyDescent="0.25">
      <c r="A87" s="119">
        <v>43</v>
      </c>
      <c r="B87" s="119">
        <v>20170915</v>
      </c>
      <c r="C87" s="120" t="s">
        <v>15</v>
      </c>
      <c r="D87" s="119">
        <v>87</v>
      </c>
      <c r="E87" s="256" t="s">
        <v>5</v>
      </c>
      <c r="F87" s="120" t="s">
        <v>53</v>
      </c>
      <c r="G87" s="2"/>
      <c r="H87" s="2"/>
      <c r="I87" s="2"/>
      <c r="J87" s="2"/>
      <c r="K87" s="2"/>
      <c r="L87" s="2"/>
      <c r="M87" s="112"/>
      <c r="N87" s="112"/>
    </row>
    <row r="88" spans="1:14" ht="15.75" customHeight="1" x14ac:dyDescent="0.25">
      <c r="A88" s="119">
        <v>44</v>
      </c>
      <c r="B88" s="120">
        <v>20170918</v>
      </c>
      <c r="C88" s="120" t="s">
        <v>15</v>
      </c>
      <c r="D88" s="120">
        <v>88</v>
      </c>
      <c r="E88" s="256" t="s">
        <v>5</v>
      </c>
      <c r="F88" s="120" t="s">
        <v>53</v>
      </c>
      <c r="G88" s="2"/>
      <c r="H88" s="2"/>
      <c r="I88" s="2"/>
      <c r="J88" s="2"/>
      <c r="K88" s="2"/>
      <c r="L88" s="2"/>
      <c r="M88" s="112"/>
      <c r="N88" s="112"/>
    </row>
    <row r="89" spans="1:14" x14ac:dyDescent="0.25">
      <c r="A89" s="119">
        <v>45</v>
      </c>
      <c r="B89" s="119">
        <v>20170919</v>
      </c>
      <c r="C89" s="120" t="s">
        <v>15</v>
      </c>
      <c r="D89" s="119">
        <v>89</v>
      </c>
      <c r="E89" s="256" t="s">
        <v>152</v>
      </c>
      <c r="F89" s="120" t="s">
        <v>53</v>
      </c>
      <c r="G89" s="2"/>
      <c r="H89" s="2"/>
      <c r="I89" s="2"/>
      <c r="J89" s="2"/>
      <c r="K89" s="2"/>
      <c r="L89" s="2"/>
      <c r="M89" s="112"/>
      <c r="N89" s="112"/>
    </row>
    <row r="90" spans="1:14" x14ac:dyDescent="0.25">
      <c r="A90" s="119">
        <v>46</v>
      </c>
      <c r="B90" s="119">
        <v>20170919</v>
      </c>
      <c r="C90" s="120" t="s">
        <v>15</v>
      </c>
      <c r="D90" s="119">
        <v>90</v>
      </c>
      <c r="E90" s="256" t="s">
        <v>152</v>
      </c>
      <c r="F90" s="120" t="s">
        <v>53</v>
      </c>
      <c r="G90" s="2"/>
      <c r="H90" s="2"/>
      <c r="I90" s="2"/>
      <c r="J90" s="2"/>
      <c r="K90" s="2"/>
      <c r="L90" s="2"/>
      <c r="M90" s="112"/>
      <c r="N90" s="112"/>
    </row>
    <row r="91" spans="1:14" x14ac:dyDescent="0.25">
      <c r="A91" s="119">
        <v>47</v>
      </c>
      <c r="B91" s="119">
        <v>20170919</v>
      </c>
      <c r="C91" s="120" t="s">
        <v>15</v>
      </c>
      <c r="D91" s="119">
        <v>91</v>
      </c>
      <c r="E91" s="256" t="s">
        <v>152</v>
      </c>
      <c r="F91" s="120" t="s">
        <v>53</v>
      </c>
      <c r="G91" s="2"/>
      <c r="H91" s="2"/>
      <c r="I91" s="2"/>
      <c r="J91" s="2"/>
      <c r="K91" s="2"/>
      <c r="L91" s="2"/>
      <c r="M91" s="112"/>
      <c r="N91" s="112"/>
    </row>
    <row r="92" spans="1:14" x14ac:dyDescent="0.25">
      <c r="A92" s="119">
        <v>48</v>
      </c>
      <c r="B92" s="119">
        <v>20170921</v>
      </c>
      <c r="C92" s="120" t="s">
        <v>15</v>
      </c>
      <c r="D92" s="119">
        <v>92</v>
      </c>
      <c r="E92" s="256" t="s">
        <v>153</v>
      </c>
      <c r="F92" s="120" t="s">
        <v>53</v>
      </c>
      <c r="G92" s="2"/>
      <c r="H92" s="2"/>
      <c r="I92" s="2"/>
      <c r="J92" s="2"/>
      <c r="K92" s="2"/>
      <c r="L92" s="2"/>
      <c r="M92" s="112"/>
      <c r="N92" s="112"/>
    </row>
    <row r="93" spans="1:14" x14ac:dyDescent="0.25">
      <c r="A93" s="119">
        <v>49</v>
      </c>
      <c r="B93" s="119">
        <v>20170922</v>
      </c>
      <c r="C93" s="120" t="s">
        <v>15</v>
      </c>
      <c r="D93" s="119">
        <v>93</v>
      </c>
      <c r="E93" s="256" t="s">
        <v>154</v>
      </c>
      <c r="F93" s="119" t="s">
        <v>53</v>
      </c>
      <c r="G93" s="2"/>
      <c r="H93" s="2"/>
      <c r="I93" s="2"/>
      <c r="J93" s="2"/>
      <c r="K93" s="2"/>
      <c r="L93" s="2"/>
      <c r="M93" s="112"/>
      <c r="N93" s="112"/>
    </row>
    <row r="94" spans="1:14" s="8" customFormat="1" x14ac:dyDescent="0.25">
      <c r="A94" s="119">
        <v>50</v>
      </c>
      <c r="B94" s="119" t="s">
        <v>388</v>
      </c>
      <c r="C94" s="120" t="s">
        <v>19</v>
      </c>
      <c r="D94" s="119">
        <v>12827</v>
      </c>
      <c r="E94" s="256" t="s">
        <v>8</v>
      </c>
      <c r="F94" s="119" t="s">
        <v>53</v>
      </c>
      <c r="G94" s="2"/>
      <c r="H94" s="2"/>
      <c r="I94" s="2"/>
      <c r="J94" s="2"/>
      <c r="K94" s="2"/>
      <c r="L94" s="2"/>
      <c r="M94" s="112"/>
      <c r="N94" s="112"/>
    </row>
    <row r="95" spans="1:14" s="8" customFormat="1" x14ac:dyDescent="0.25">
      <c r="A95" s="119">
        <v>51</v>
      </c>
      <c r="B95" s="119" t="s">
        <v>389</v>
      </c>
      <c r="C95" s="120" t="s">
        <v>16</v>
      </c>
      <c r="D95" s="119">
        <v>13430</v>
      </c>
      <c r="E95" s="256" t="s">
        <v>8</v>
      </c>
      <c r="F95" s="119" t="s">
        <v>136</v>
      </c>
      <c r="G95" s="2"/>
      <c r="H95" s="2"/>
      <c r="I95" s="2"/>
      <c r="J95" s="2"/>
      <c r="K95" s="2"/>
      <c r="L95" s="2"/>
      <c r="M95" s="112"/>
      <c r="N95" s="112"/>
    </row>
    <row r="96" spans="1:14" s="8" customFormat="1" x14ac:dyDescent="0.25">
      <c r="A96" s="119">
        <v>52</v>
      </c>
      <c r="B96" s="119">
        <v>20170904</v>
      </c>
      <c r="C96" s="120" t="s">
        <v>15</v>
      </c>
      <c r="D96" s="119" t="s">
        <v>390</v>
      </c>
      <c r="E96" s="256" t="s">
        <v>8</v>
      </c>
      <c r="F96" s="119" t="s">
        <v>53</v>
      </c>
      <c r="G96" s="2"/>
      <c r="H96" s="2"/>
      <c r="I96" s="2"/>
      <c r="J96" s="2"/>
      <c r="K96" s="2"/>
      <c r="L96" s="2"/>
      <c r="M96" s="112"/>
      <c r="N96" s="112"/>
    </row>
    <row r="97" spans="1:14" s="8" customFormat="1" x14ac:dyDescent="0.25">
      <c r="A97" s="256"/>
      <c r="B97" s="119"/>
      <c r="C97" s="120"/>
      <c r="D97" s="119"/>
      <c r="E97" s="256"/>
      <c r="F97" s="119"/>
      <c r="G97" s="2"/>
      <c r="H97" s="2"/>
      <c r="I97" s="2"/>
      <c r="J97" s="2"/>
      <c r="K97" s="2"/>
      <c r="L97" s="2"/>
      <c r="M97" s="112"/>
      <c r="N97" s="112"/>
    </row>
    <row r="98" spans="1:14" s="8" customFormat="1" ht="15" customHeight="1" x14ac:dyDescent="0.25">
      <c r="A98" s="256" t="s">
        <v>1149</v>
      </c>
      <c r="B98" s="355" t="s">
        <v>76</v>
      </c>
      <c r="C98" s="356" t="s">
        <v>61</v>
      </c>
      <c r="D98" s="355" t="s">
        <v>39</v>
      </c>
      <c r="E98" s="355" t="s">
        <v>62</v>
      </c>
      <c r="F98" s="355" t="s">
        <v>56</v>
      </c>
      <c r="G98" s="355" t="s">
        <v>42</v>
      </c>
      <c r="H98" s="355" t="s">
        <v>43</v>
      </c>
      <c r="I98" s="355" t="s">
        <v>44</v>
      </c>
      <c r="J98" s="355"/>
      <c r="K98" s="355" t="s">
        <v>63</v>
      </c>
      <c r="L98" s="2"/>
      <c r="M98" s="112"/>
      <c r="N98" s="112"/>
    </row>
    <row r="99" spans="1:14" s="8" customFormat="1" ht="38.25" x14ac:dyDescent="0.25">
      <c r="A99" s="256" t="s">
        <v>1150</v>
      </c>
      <c r="B99" s="355"/>
      <c r="C99" s="356"/>
      <c r="D99" s="355"/>
      <c r="E99" s="355"/>
      <c r="F99" s="355"/>
      <c r="G99" s="355"/>
      <c r="H99" s="355"/>
      <c r="I99" s="261" t="s">
        <v>48</v>
      </c>
      <c r="J99" s="261" t="s">
        <v>64</v>
      </c>
      <c r="K99" s="355"/>
      <c r="L99" s="2"/>
      <c r="M99" s="112"/>
      <c r="N99" s="112"/>
    </row>
    <row r="100" spans="1:14" s="8" customFormat="1" x14ac:dyDescent="0.25">
      <c r="A100" s="256">
        <v>53</v>
      </c>
      <c r="B100" s="263" t="s">
        <v>10</v>
      </c>
      <c r="C100" s="262">
        <v>42922</v>
      </c>
      <c r="D100" s="263" t="s">
        <v>57</v>
      </c>
      <c r="E100" s="263">
        <v>523</v>
      </c>
      <c r="F100" s="262">
        <v>42923</v>
      </c>
      <c r="G100" s="263" t="s">
        <v>65</v>
      </c>
      <c r="H100" s="262">
        <v>42926</v>
      </c>
      <c r="I100" s="263" t="s">
        <v>155</v>
      </c>
      <c r="J100" s="263"/>
      <c r="K100" s="263" t="s">
        <v>70</v>
      </c>
      <c r="L100" s="292"/>
      <c r="M100" s="112"/>
      <c r="N100" s="112"/>
    </row>
    <row r="101" spans="1:14" s="8" customFormat="1" x14ac:dyDescent="0.25">
      <c r="A101" s="256">
        <v>54</v>
      </c>
      <c r="B101" s="263" t="s">
        <v>10</v>
      </c>
      <c r="C101" s="262">
        <v>42933</v>
      </c>
      <c r="D101" s="263" t="s">
        <v>57</v>
      </c>
      <c r="E101" s="263">
        <v>528</v>
      </c>
      <c r="F101" s="262">
        <v>42933</v>
      </c>
      <c r="G101" s="263" t="s">
        <v>59</v>
      </c>
      <c r="H101" s="262">
        <v>42940</v>
      </c>
      <c r="I101" s="263" t="s">
        <v>156</v>
      </c>
      <c r="J101" s="263"/>
      <c r="K101" s="263" t="s">
        <v>157</v>
      </c>
      <c r="L101" s="292"/>
      <c r="M101" s="112"/>
      <c r="N101" s="112"/>
    </row>
    <row r="102" spans="1:14" s="8" customFormat="1" x14ac:dyDescent="0.25">
      <c r="A102" s="256">
        <v>55</v>
      </c>
      <c r="B102" s="263" t="s">
        <v>10</v>
      </c>
      <c r="C102" s="262">
        <v>42928</v>
      </c>
      <c r="D102" s="263" t="s">
        <v>35</v>
      </c>
      <c r="E102" s="263">
        <v>529</v>
      </c>
      <c r="F102" s="262">
        <v>42933</v>
      </c>
      <c r="G102" s="263" t="s">
        <v>65</v>
      </c>
      <c r="H102" s="262">
        <v>42935</v>
      </c>
      <c r="I102" s="263" t="s">
        <v>158</v>
      </c>
      <c r="J102" s="263"/>
      <c r="K102" s="263" t="s">
        <v>66</v>
      </c>
      <c r="L102" s="292"/>
      <c r="M102" s="112"/>
      <c r="N102" s="112"/>
    </row>
    <row r="103" spans="1:14" s="8" customFormat="1" x14ac:dyDescent="0.25">
      <c r="A103" s="256">
        <v>56</v>
      </c>
      <c r="B103" s="263" t="s">
        <v>10</v>
      </c>
      <c r="C103" s="262">
        <v>42941</v>
      </c>
      <c r="D103" s="263" t="s">
        <v>35</v>
      </c>
      <c r="E103" s="263"/>
      <c r="F103" s="262">
        <v>42943</v>
      </c>
      <c r="G103" s="263" t="s">
        <v>65</v>
      </c>
      <c r="H103" s="262">
        <v>42949</v>
      </c>
      <c r="I103" s="263" t="s">
        <v>159</v>
      </c>
      <c r="J103" s="263"/>
      <c r="K103" s="263" t="s">
        <v>72</v>
      </c>
      <c r="L103" s="292"/>
      <c r="M103" s="112"/>
      <c r="N103" s="112"/>
    </row>
    <row r="104" spans="1:14" s="8" customFormat="1" x14ac:dyDescent="0.25">
      <c r="A104" s="256">
        <v>57</v>
      </c>
      <c r="B104" s="263" t="s">
        <v>10</v>
      </c>
      <c r="C104" s="262">
        <v>42944</v>
      </c>
      <c r="D104" s="263" t="s">
        <v>57</v>
      </c>
      <c r="E104" s="263">
        <v>537</v>
      </c>
      <c r="F104" s="262">
        <v>42947</v>
      </c>
      <c r="G104" s="263" t="s">
        <v>65</v>
      </c>
      <c r="H104" s="262">
        <v>42956</v>
      </c>
      <c r="I104" s="263" t="s">
        <v>160</v>
      </c>
      <c r="J104" s="263"/>
      <c r="K104" s="263" t="s">
        <v>69</v>
      </c>
      <c r="L104" s="292"/>
      <c r="M104" s="112"/>
      <c r="N104" s="112"/>
    </row>
    <row r="105" spans="1:14" s="8" customFormat="1" x14ac:dyDescent="0.25">
      <c r="A105" s="256">
        <v>58</v>
      </c>
      <c r="B105" s="263" t="s">
        <v>10</v>
      </c>
      <c r="C105" s="262">
        <v>42944</v>
      </c>
      <c r="D105" s="263" t="s">
        <v>57</v>
      </c>
      <c r="E105" s="263">
        <v>538</v>
      </c>
      <c r="F105" s="262">
        <v>42947</v>
      </c>
      <c r="G105" s="263" t="s">
        <v>65</v>
      </c>
      <c r="H105" s="262">
        <v>42965</v>
      </c>
      <c r="I105" s="263">
        <v>246</v>
      </c>
      <c r="J105" s="263">
        <v>276</v>
      </c>
      <c r="K105" s="263" t="s">
        <v>161</v>
      </c>
      <c r="L105" s="292"/>
      <c r="M105" s="112"/>
      <c r="N105" s="112"/>
    </row>
    <row r="106" spans="1:14" s="8" customFormat="1" x14ac:dyDescent="0.25">
      <c r="A106" s="256">
        <v>59</v>
      </c>
      <c r="B106" s="263" t="s">
        <v>10</v>
      </c>
      <c r="C106" s="262">
        <v>42956</v>
      </c>
      <c r="D106" s="263" t="s">
        <v>57</v>
      </c>
      <c r="E106" s="263">
        <v>551</v>
      </c>
      <c r="F106" s="262"/>
      <c r="G106" s="263" t="s">
        <v>65</v>
      </c>
      <c r="H106" s="262">
        <v>42963</v>
      </c>
      <c r="I106" s="263" t="s">
        <v>162</v>
      </c>
      <c r="J106" s="263"/>
      <c r="K106" s="263" t="s">
        <v>67</v>
      </c>
      <c r="L106" s="292"/>
      <c r="M106" s="112"/>
      <c r="N106" s="112"/>
    </row>
    <row r="107" spans="1:14" s="8" customFormat="1" x14ac:dyDescent="0.25">
      <c r="A107" s="256">
        <v>60</v>
      </c>
      <c r="B107" s="263" t="s">
        <v>10</v>
      </c>
      <c r="C107" s="262">
        <v>42964</v>
      </c>
      <c r="D107" s="263" t="s">
        <v>57</v>
      </c>
      <c r="E107" s="263">
        <v>581</v>
      </c>
      <c r="F107" s="262">
        <v>42965</v>
      </c>
      <c r="G107" s="263" t="s">
        <v>65</v>
      </c>
      <c r="H107" s="262">
        <v>42977</v>
      </c>
      <c r="I107" s="263" t="s">
        <v>163</v>
      </c>
      <c r="J107" s="263"/>
      <c r="K107" s="263" t="s">
        <v>164</v>
      </c>
      <c r="L107" s="292"/>
      <c r="M107" s="112"/>
      <c r="N107" s="112"/>
    </row>
    <row r="108" spans="1:14" s="8" customFormat="1" x14ac:dyDescent="0.25">
      <c r="A108" s="256">
        <v>61</v>
      </c>
      <c r="B108" s="263" t="s">
        <v>10</v>
      </c>
      <c r="C108" s="262">
        <v>42970</v>
      </c>
      <c r="D108" s="263" t="s">
        <v>35</v>
      </c>
      <c r="E108" s="263"/>
      <c r="F108" s="262"/>
      <c r="G108" s="263" t="s">
        <v>65</v>
      </c>
      <c r="H108" s="262">
        <v>42972</v>
      </c>
      <c r="I108" s="263" t="s">
        <v>165</v>
      </c>
      <c r="J108" s="263"/>
      <c r="K108" s="263" t="s">
        <v>66</v>
      </c>
      <c r="L108" s="292"/>
      <c r="M108" s="112"/>
      <c r="N108" s="112"/>
    </row>
    <row r="109" spans="1:14" s="8" customFormat="1" x14ac:dyDescent="0.25">
      <c r="A109" s="256">
        <v>62</v>
      </c>
      <c r="B109" s="263" t="s">
        <v>10</v>
      </c>
      <c r="C109" s="262">
        <v>42958</v>
      </c>
      <c r="D109" s="263" t="s">
        <v>57</v>
      </c>
      <c r="E109" s="263">
        <v>560</v>
      </c>
      <c r="F109" s="262">
        <v>42961</v>
      </c>
      <c r="G109" s="263" t="s">
        <v>65</v>
      </c>
      <c r="H109" s="262">
        <v>42978</v>
      </c>
      <c r="I109" s="263" t="s">
        <v>166</v>
      </c>
      <c r="J109" s="263" t="s">
        <v>167</v>
      </c>
      <c r="K109" s="263" t="s">
        <v>118</v>
      </c>
      <c r="L109" s="292"/>
      <c r="M109" s="112"/>
      <c r="N109" s="112"/>
    </row>
    <row r="110" spans="1:14" s="8" customFormat="1" x14ac:dyDescent="0.25">
      <c r="A110" s="256">
        <v>63</v>
      </c>
      <c r="B110" s="263" t="s">
        <v>10</v>
      </c>
      <c r="C110" s="262">
        <v>42969</v>
      </c>
      <c r="D110" s="263" t="s">
        <v>57</v>
      </c>
      <c r="E110" s="263">
        <v>593</v>
      </c>
      <c r="F110" s="262">
        <v>42970</v>
      </c>
      <c r="G110" s="263" t="s">
        <v>65</v>
      </c>
      <c r="H110" s="262">
        <v>42991</v>
      </c>
      <c r="I110" s="263" t="s">
        <v>168</v>
      </c>
      <c r="J110" s="263" t="s">
        <v>169</v>
      </c>
      <c r="K110" s="263" t="s">
        <v>170</v>
      </c>
      <c r="L110" s="292"/>
      <c r="M110" s="112"/>
      <c r="N110" s="112"/>
    </row>
    <row r="111" spans="1:14" s="8" customFormat="1" ht="15" customHeight="1" x14ac:dyDescent="0.25">
      <c r="A111" s="256">
        <v>64</v>
      </c>
      <c r="B111" s="265" t="s">
        <v>10</v>
      </c>
      <c r="C111" s="264">
        <v>42982</v>
      </c>
      <c r="D111" s="265" t="s">
        <v>57</v>
      </c>
      <c r="E111" s="265">
        <v>631</v>
      </c>
      <c r="F111" s="264"/>
      <c r="G111" s="265" t="s">
        <v>65</v>
      </c>
      <c r="H111" s="264">
        <v>42989</v>
      </c>
      <c r="I111" s="265" t="s">
        <v>171</v>
      </c>
      <c r="J111" s="265"/>
      <c r="K111" s="265" t="s">
        <v>67</v>
      </c>
      <c r="L111" s="292"/>
      <c r="M111" s="112"/>
      <c r="N111" s="112"/>
    </row>
    <row r="112" spans="1:14" s="8" customFormat="1" x14ac:dyDescent="0.25">
      <c r="A112" s="256">
        <v>65</v>
      </c>
      <c r="B112" s="265" t="s">
        <v>10</v>
      </c>
      <c r="C112" s="264">
        <v>42982</v>
      </c>
      <c r="D112" s="265" t="s">
        <v>57</v>
      </c>
      <c r="E112" s="265">
        <v>634</v>
      </c>
      <c r="F112" s="264"/>
      <c r="G112" s="265" t="s">
        <v>65</v>
      </c>
      <c r="H112" s="264" t="s">
        <v>172</v>
      </c>
      <c r="I112" s="265" t="s">
        <v>173</v>
      </c>
      <c r="J112" s="265"/>
      <c r="K112" s="265" t="s">
        <v>66</v>
      </c>
      <c r="L112" s="292"/>
      <c r="M112" s="112"/>
      <c r="N112" s="112"/>
    </row>
    <row r="113" spans="1:14" s="8" customFormat="1" x14ac:dyDescent="0.25">
      <c r="A113" s="256">
        <v>66</v>
      </c>
      <c r="B113" s="265" t="s">
        <v>10</v>
      </c>
      <c r="C113" s="264">
        <v>42982</v>
      </c>
      <c r="D113" s="265" t="s">
        <v>35</v>
      </c>
      <c r="E113" s="265">
        <v>635</v>
      </c>
      <c r="F113" s="264"/>
      <c r="G113" s="265" t="s">
        <v>65</v>
      </c>
      <c r="H113" s="264">
        <v>42993</v>
      </c>
      <c r="I113" s="265" t="s">
        <v>174</v>
      </c>
      <c r="J113" s="265" t="s">
        <v>175</v>
      </c>
      <c r="K113" s="265" t="s">
        <v>176</v>
      </c>
      <c r="L113" s="292"/>
      <c r="M113" s="112"/>
      <c r="N113" s="112"/>
    </row>
    <row r="114" spans="1:14" s="8" customFormat="1" x14ac:dyDescent="0.25">
      <c r="A114" s="256">
        <v>67</v>
      </c>
      <c r="B114" s="265" t="s">
        <v>10</v>
      </c>
      <c r="C114" s="264">
        <v>42992</v>
      </c>
      <c r="D114" s="265" t="s">
        <v>35</v>
      </c>
      <c r="E114" s="265">
        <v>677</v>
      </c>
      <c r="F114" s="264">
        <v>42996</v>
      </c>
      <c r="G114" s="265" t="s">
        <v>65</v>
      </c>
      <c r="H114" s="264">
        <v>42998</v>
      </c>
      <c r="I114" s="265" t="s">
        <v>177</v>
      </c>
      <c r="J114" s="265"/>
      <c r="K114" s="265" t="s">
        <v>66</v>
      </c>
      <c r="L114" s="292"/>
      <c r="M114" s="112"/>
      <c r="N114" s="112"/>
    </row>
    <row r="115" spans="1:14" s="8" customFormat="1" x14ac:dyDescent="0.25">
      <c r="A115" s="256">
        <v>68</v>
      </c>
      <c r="B115" s="265" t="s">
        <v>10</v>
      </c>
      <c r="C115" s="264">
        <v>42992</v>
      </c>
      <c r="D115" s="265" t="s">
        <v>35</v>
      </c>
      <c r="E115" s="265">
        <v>696</v>
      </c>
      <c r="F115" s="264">
        <v>43003</v>
      </c>
      <c r="G115" s="265" t="s">
        <v>65</v>
      </c>
      <c r="H115" s="264">
        <v>43003</v>
      </c>
      <c r="I115" s="265" t="s">
        <v>178</v>
      </c>
      <c r="J115" s="265"/>
      <c r="K115" s="265" t="s">
        <v>70</v>
      </c>
      <c r="L115" s="292"/>
      <c r="M115" s="112"/>
      <c r="N115" s="112"/>
    </row>
    <row r="116" spans="1:14" s="8" customFormat="1" x14ac:dyDescent="0.25">
      <c r="A116" s="256">
        <v>69</v>
      </c>
      <c r="B116" s="265" t="s">
        <v>10</v>
      </c>
      <c r="C116" s="264">
        <v>42996</v>
      </c>
      <c r="D116" s="265" t="s">
        <v>35</v>
      </c>
      <c r="E116" s="265">
        <v>673</v>
      </c>
      <c r="F116" s="264"/>
      <c r="G116" s="265" t="s">
        <v>65</v>
      </c>
      <c r="H116" s="264">
        <v>43004</v>
      </c>
      <c r="I116" s="265" t="s">
        <v>179</v>
      </c>
      <c r="J116" s="265"/>
      <c r="K116" s="265" t="s">
        <v>69</v>
      </c>
      <c r="L116" s="292"/>
      <c r="M116" s="112"/>
      <c r="N116" s="112"/>
    </row>
    <row r="117" spans="1:14" s="8" customFormat="1" x14ac:dyDescent="0.25">
      <c r="A117" s="256">
        <v>70</v>
      </c>
      <c r="B117" s="120" t="s">
        <v>29</v>
      </c>
      <c r="C117" s="266">
        <v>42933</v>
      </c>
      <c r="D117" s="120" t="s">
        <v>180</v>
      </c>
      <c r="E117" s="282">
        <v>42923</v>
      </c>
      <c r="F117" s="120"/>
      <c r="G117" s="265" t="s">
        <v>183</v>
      </c>
      <c r="H117" s="293">
        <v>42926</v>
      </c>
      <c r="I117" s="265">
        <v>118</v>
      </c>
      <c r="J117" s="265"/>
      <c r="K117" s="265">
        <v>4</v>
      </c>
      <c r="L117" s="292"/>
      <c r="M117" s="112"/>
      <c r="N117" s="112"/>
    </row>
    <row r="118" spans="1:14" s="8" customFormat="1" x14ac:dyDescent="0.25">
      <c r="A118" s="256">
        <v>71</v>
      </c>
      <c r="B118" s="120" t="s">
        <v>29</v>
      </c>
      <c r="C118" s="266">
        <v>42940</v>
      </c>
      <c r="D118" s="120" t="s">
        <v>57</v>
      </c>
      <c r="E118" s="120">
        <v>6251</v>
      </c>
      <c r="F118" s="120"/>
      <c r="G118" s="265" t="s">
        <v>183</v>
      </c>
      <c r="H118" s="293">
        <v>42943</v>
      </c>
      <c r="I118" s="265">
        <v>240</v>
      </c>
      <c r="J118" s="265"/>
      <c r="K118" s="265">
        <v>5</v>
      </c>
      <c r="L118" s="292"/>
      <c r="M118" s="112"/>
      <c r="N118" s="112"/>
    </row>
    <row r="119" spans="1:14" s="8" customFormat="1" x14ac:dyDescent="0.25">
      <c r="A119" s="256">
        <v>72</v>
      </c>
      <c r="B119" s="120" t="s">
        <v>29</v>
      </c>
      <c r="C119" s="266">
        <v>42933</v>
      </c>
      <c r="D119" s="120" t="s">
        <v>57</v>
      </c>
      <c r="E119" s="120"/>
      <c r="F119" s="120"/>
      <c r="G119" s="265" t="s">
        <v>183</v>
      </c>
      <c r="H119" s="293">
        <v>42940</v>
      </c>
      <c r="I119" s="265">
        <v>9</v>
      </c>
      <c r="J119" s="265"/>
      <c r="K119" s="265">
        <v>7</v>
      </c>
      <c r="L119" s="292"/>
      <c r="M119" s="112"/>
      <c r="N119" s="112"/>
    </row>
    <row r="120" spans="1:14" s="8" customFormat="1" x14ac:dyDescent="0.25">
      <c r="A120" s="256">
        <v>73</v>
      </c>
      <c r="B120" s="120" t="s">
        <v>29</v>
      </c>
      <c r="C120" s="266">
        <v>42932</v>
      </c>
      <c r="D120" s="120" t="s">
        <v>57</v>
      </c>
      <c r="E120" s="120">
        <v>1389</v>
      </c>
      <c r="F120" s="283">
        <v>42934</v>
      </c>
      <c r="G120" s="265" t="s">
        <v>183</v>
      </c>
      <c r="H120" s="293">
        <v>42943</v>
      </c>
      <c r="I120" s="265">
        <v>2</v>
      </c>
      <c r="J120" s="265"/>
      <c r="K120" s="265">
        <v>9</v>
      </c>
      <c r="L120" s="292"/>
      <c r="M120" s="112"/>
      <c r="N120" s="112"/>
    </row>
    <row r="121" spans="1:14" s="8" customFormat="1" x14ac:dyDescent="0.25">
      <c r="A121" s="256">
        <v>74</v>
      </c>
      <c r="B121" s="120" t="s">
        <v>29</v>
      </c>
      <c r="C121" s="266">
        <v>42940</v>
      </c>
      <c r="D121" s="120" t="s">
        <v>57</v>
      </c>
      <c r="E121" s="120">
        <v>1240</v>
      </c>
      <c r="F121" s="284">
        <v>42941</v>
      </c>
      <c r="G121" s="265" t="s">
        <v>183</v>
      </c>
      <c r="H121" s="293">
        <v>42949</v>
      </c>
      <c r="I121" s="265">
        <v>8</v>
      </c>
      <c r="J121" s="265"/>
      <c r="K121" s="265">
        <v>10</v>
      </c>
      <c r="L121" s="292"/>
      <c r="M121" s="112"/>
      <c r="N121" s="112"/>
    </row>
    <row r="122" spans="1:14" s="8" customFormat="1" x14ac:dyDescent="0.25">
      <c r="A122" s="256">
        <v>75</v>
      </c>
      <c r="B122" s="120" t="s">
        <v>29</v>
      </c>
      <c r="C122" s="266">
        <v>42921</v>
      </c>
      <c r="D122" s="120" t="s">
        <v>57</v>
      </c>
      <c r="E122" s="120">
        <v>8676</v>
      </c>
      <c r="F122" s="120" t="s">
        <v>182</v>
      </c>
      <c r="G122" s="265" t="s">
        <v>183</v>
      </c>
      <c r="H122" s="120" t="s">
        <v>184</v>
      </c>
      <c r="I122" s="265">
        <v>9</v>
      </c>
      <c r="J122" s="265"/>
      <c r="K122" s="265">
        <v>15</v>
      </c>
      <c r="L122" s="292"/>
      <c r="M122" s="112"/>
      <c r="N122" s="112"/>
    </row>
    <row r="123" spans="1:14" s="8" customFormat="1" x14ac:dyDescent="0.25">
      <c r="A123" s="256">
        <v>76</v>
      </c>
      <c r="B123" s="120" t="s">
        <v>29</v>
      </c>
      <c r="C123" s="266">
        <v>42933</v>
      </c>
      <c r="D123" s="120" t="s">
        <v>57</v>
      </c>
      <c r="E123" s="120">
        <v>28</v>
      </c>
      <c r="F123" s="284">
        <v>42943</v>
      </c>
      <c r="G123" s="265" t="s">
        <v>183</v>
      </c>
      <c r="H123" s="293">
        <v>42961</v>
      </c>
      <c r="I123" s="265">
        <v>243</v>
      </c>
      <c r="J123" s="265"/>
      <c r="K123" s="265">
        <v>20</v>
      </c>
      <c r="L123" s="292"/>
      <c r="M123" s="112"/>
      <c r="N123" s="112"/>
    </row>
    <row r="124" spans="1:14" s="8" customFormat="1" x14ac:dyDescent="0.25">
      <c r="A124" s="256">
        <v>77</v>
      </c>
      <c r="B124" s="120" t="s">
        <v>29</v>
      </c>
      <c r="C124" s="266">
        <v>42947</v>
      </c>
      <c r="D124" s="120" t="s">
        <v>57</v>
      </c>
      <c r="E124" s="120">
        <v>2161</v>
      </c>
      <c r="F124" s="284">
        <v>42949</v>
      </c>
      <c r="G124" s="265" t="s">
        <v>183</v>
      </c>
      <c r="H124" s="293">
        <v>42965</v>
      </c>
      <c r="I124" s="265">
        <v>28</v>
      </c>
      <c r="J124" s="265"/>
      <c r="K124" s="265">
        <v>15</v>
      </c>
      <c r="L124" s="292"/>
      <c r="M124" s="112"/>
      <c r="N124" s="112"/>
    </row>
    <row r="125" spans="1:14" s="8" customFormat="1" x14ac:dyDescent="0.25">
      <c r="A125" s="256">
        <v>78</v>
      </c>
      <c r="B125" s="120" t="s">
        <v>29</v>
      </c>
      <c r="C125" s="266">
        <v>42965</v>
      </c>
      <c r="D125" s="120" t="s">
        <v>57</v>
      </c>
      <c r="E125" s="120">
        <v>11971</v>
      </c>
      <c r="F125" s="284">
        <v>42965</v>
      </c>
      <c r="G125" s="265" t="s">
        <v>183</v>
      </c>
      <c r="H125" s="265" t="s">
        <v>185</v>
      </c>
      <c r="I125" s="265">
        <v>45</v>
      </c>
      <c r="J125" s="265"/>
      <c r="K125" s="265">
        <v>15</v>
      </c>
      <c r="L125" s="292"/>
      <c r="M125" s="112"/>
      <c r="N125" s="112"/>
    </row>
    <row r="126" spans="1:14" s="8" customFormat="1" x14ac:dyDescent="0.25">
      <c r="A126" s="256">
        <v>79</v>
      </c>
      <c r="B126" s="120" t="s">
        <v>29</v>
      </c>
      <c r="C126" s="266">
        <v>42976</v>
      </c>
      <c r="D126" s="120" t="s">
        <v>181</v>
      </c>
      <c r="E126" s="120">
        <v>267</v>
      </c>
      <c r="F126" s="284">
        <v>42976</v>
      </c>
      <c r="G126" s="265" t="s">
        <v>183</v>
      </c>
      <c r="H126" s="293">
        <v>42996</v>
      </c>
      <c r="I126" s="265">
        <v>71</v>
      </c>
      <c r="J126" s="265"/>
      <c r="K126" s="265">
        <v>16</v>
      </c>
      <c r="L126" s="292"/>
      <c r="M126" s="112"/>
      <c r="N126" s="112"/>
    </row>
    <row r="127" spans="1:14" s="8" customFormat="1" x14ac:dyDescent="0.25">
      <c r="A127" s="256">
        <v>80</v>
      </c>
      <c r="B127" s="120" t="s">
        <v>23</v>
      </c>
      <c r="C127" s="266">
        <v>42923</v>
      </c>
      <c r="D127" s="120" t="s">
        <v>35</v>
      </c>
      <c r="E127" s="120">
        <v>1722</v>
      </c>
      <c r="F127" s="120"/>
      <c r="G127" s="265" t="s">
        <v>183</v>
      </c>
      <c r="H127" s="293">
        <v>42923</v>
      </c>
      <c r="I127" s="265">
        <v>2</v>
      </c>
      <c r="J127" s="265"/>
      <c r="K127" s="265"/>
      <c r="L127" s="292"/>
      <c r="M127" s="112"/>
      <c r="N127" s="112"/>
    </row>
    <row r="128" spans="1:14" s="8" customFormat="1" x14ac:dyDescent="0.25">
      <c r="A128" s="256">
        <v>81</v>
      </c>
      <c r="B128" s="120" t="s">
        <v>23</v>
      </c>
      <c r="C128" s="266" t="s">
        <v>186</v>
      </c>
      <c r="D128" s="120" t="s">
        <v>35</v>
      </c>
      <c r="E128" s="120" t="s">
        <v>189</v>
      </c>
      <c r="F128" s="120"/>
      <c r="G128" s="265" t="s">
        <v>183</v>
      </c>
      <c r="H128" s="265" t="s">
        <v>190</v>
      </c>
      <c r="I128" s="265"/>
      <c r="J128" s="265"/>
      <c r="K128" s="265"/>
      <c r="L128" s="292"/>
      <c r="M128" s="112"/>
      <c r="N128" s="112"/>
    </row>
    <row r="129" spans="1:14" s="8" customFormat="1" x14ac:dyDescent="0.25">
      <c r="A129" s="256">
        <v>82</v>
      </c>
      <c r="B129" s="120" t="s">
        <v>23</v>
      </c>
      <c r="C129" s="266">
        <v>42943</v>
      </c>
      <c r="D129" s="120" t="s">
        <v>35</v>
      </c>
      <c r="E129" s="120">
        <v>18</v>
      </c>
      <c r="F129" s="120"/>
      <c r="G129" s="265" t="s">
        <v>183</v>
      </c>
      <c r="H129" s="265" t="s">
        <v>191</v>
      </c>
      <c r="I129" s="265"/>
      <c r="J129" s="265"/>
      <c r="K129" s="265"/>
      <c r="L129" s="292"/>
      <c r="M129" s="112"/>
      <c r="N129" s="112"/>
    </row>
    <row r="130" spans="1:14" s="8" customFormat="1" x14ac:dyDescent="0.25">
      <c r="A130" s="256">
        <v>83</v>
      </c>
      <c r="B130" s="120" t="s">
        <v>23</v>
      </c>
      <c r="C130" s="266">
        <v>42964</v>
      </c>
      <c r="D130" s="120" t="s">
        <v>35</v>
      </c>
      <c r="E130" s="120">
        <v>139.15011000000001</v>
      </c>
      <c r="F130" s="120"/>
      <c r="G130" s="265" t="s">
        <v>183</v>
      </c>
      <c r="H130" s="265" t="s">
        <v>192</v>
      </c>
      <c r="I130" s="265"/>
      <c r="J130" s="265"/>
      <c r="K130" s="265"/>
      <c r="L130" s="292"/>
      <c r="M130" s="112"/>
      <c r="N130" s="112"/>
    </row>
    <row r="131" spans="1:14" s="8" customFormat="1" x14ac:dyDescent="0.25">
      <c r="A131" s="256">
        <v>84</v>
      </c>
      <c r="B131" s="120" t="s">
        <v>23</v>
      </c>
      <c r="C131" s="266">
        <v>42962</v>
      </c>
      <c r="D131" s="120" t="s">
        <v>33</v>
      </c>
      <c r="E131" s="120">
        <v>110</v>
      </c>
      <c r="F131" s="120"/>
      <c r="G131" s="265" t="s">
        <v>183</v>
      </c>
      <c r="H131" s="265" t="s">
        <v>193</v>
      </c>
      <c r="I131" s="265"/>
      <c r="J131" s="265"/>
      <c r="K131" s="265"/>
      <c r="L131" s="292"/>
      <c r="M131" s="112"/>
      <c r="N131" s="112"/>
    </row>
    <row r="132" spans="1:14" s="8" customFormat="1" x14ac:dyDescent="0.25">
      <c r="A132" s="256">
        <v>85</v>
      </c>
      <c r="B132" s="120" t="s">
        <v>23</v>
      </c>
      <c r="C132" s="266" t="s">
        <v>187</v>
      </c>
      <c r="D132" s="120" t="s">
        <v>35</v>
      </c>
      <c r="E132" s="120">
        <v>155</v>
      </c>
      <c r="F132" s="120"/>
      <c r="G132" s="265" t="s">
        <v>183</v>
      </c>
      <c r="H132" s="293">
        <v>42923</v>
      </c>
      <c r="I132" s="265"/>
      <c r="J132" s="265"/>
      <c r="K132" s="265"/>
      <c r="L132" s="292"/>
      <c r="M132" s="112"/>
      <c r="N132" s="112"/>
    </row>
    <row r="133" spans="1:14" s="8" customFormat="1" x14ac:dyDescent="0.25">
      <c r="A133" s="256">
        <v>86</v>
      </c>
      <c r="B133" s="120" t="s">
        <v>23</v>
      </c>
      <c r="C133" s="266">
        <v>42986</v>
      </c>
      <c r="D133" s="120" t="s">
        <v>33</v>
      </c>
      <c r="E133" s="120">
        <v>275</v>
      </c>
      <c r="F133" s="120"/>
      <c r="G133" s="265" t="s">
        <v>183</v>
      </c>
      <c r="H133" s="293">
        <v>42989</v>
      </c>
      <c r="I133" s="265"/>
      <c r="J133" s="265"/>
      <c r="K133" s="265"/>
      <c r="L133" s="292"/>
      <c r="M133" s="112"/>
      <c r="N133" s="112"/>
    </row>
    <row r="134" spans="1:14" s="8" customFormat="1" x14ac:dyDescent="0.25">
      <c r="A134" s="256">
        <v>87</v>
      </c>
      <c r="B134" s="120" t="s">
        <v>23</v>
      </c>
      <c r="C134" s="266" t="s">
        <v>188</v>
      </c>
      <c r="D134" s="120" t="s">
        <v>35</v>
      </c>
      <c r="E134" s="120">
        <v>311</v>
      </c>
      <c r="F134" s="120"/>
      <c r="G134" s="265" t="s">
        <v>183</v>
      </c>
      <c r="H134" s="293">
        <v>43005</v>
      </c>
      <c r="I134" s="265"/>
      <c r="J134" s="265"/>
      <c r="K134" s="265"/>
      <c r="L134" s="292"/>
      <c r="M134" s="112"/>
      <c r="N134" s="112"/>
    </row>
    <row r="135" spans="1:14" s="8" customFormat="1" x14ac:dyDescent="0.25">
      <c r="A135" s="256">
        <v>88</v>
      </c>
      <c r="B135" s="294" t="s">
        <v>12</v>
      </c>
      <c r="C135" s="295">
        <v>42964</v>
      </c>
      <c r="D135" s="294" t="s">
        <v>50</v>
      </c>
      <c r="E135" s="294">
        <v>67</v>
      </c>
      <c r="F135" s="295">
        <v>42964</v>
      </c>
      <c r="G135" s="265" t="s">
        <v>183</v>
      </c>
      <c r="H135" s="295">
        <v>42970</v>
      </c>
      <c r="I135" s="294" t="s">
        <v>194</v>
      </c>
      <c r="J135" s="265"/>
      <c r="K135" s="260" t="s">
        <v>195</v>
      </c>
      <c r="L135" s="292"/>
      <c r="M135" s="112"/>
      <c r="N135" s="112"/>
    </row>
    <row r="136" spans="1:14" s="8" customFormat="1" x14ac:dyDescent="0.25">
      <c r="A136" s="256">
        <v>89</v>
      </c>
      <c r="B136" s="294" t="s">
        <v>12</v>
      </c>
      <c r="C136" s="295">
        <v>42969</v>
      </c>
      <c r="D136" s="294" t="s">
        <v>50</v>
      </c>
      <c r="E136" s="294">
        <v>87</v>
      </c>
      <c r="F136" s="295">
        <v>42970</v>
      </c>
      <c r="G136" s="265" t="s">
        <v>183</v>
      </c>
      <c r="H136" s="295">
        <v>42972</v>
      </c>
      <c r="I136" s="294" t="s">
        <v>194</v>
      </c>
      <c r="J136" s="265"/>
      <c r="K136" s="260" t="s">
        <v>195</v>
      </c>
      <c r="L136" s="292"/>
      <c r="M136" s="112"/>
      <c r="N136" s="112"/>
    </row>
    <row r="137" spans="1:14" s="8" customFormat="1" x14ac:dyDescent="0.25">
      <c r="A137" s="256">
        <v>90</v>
      </c>
      <c r="B137" s="294" t="s">
        <v>12</v>
      </c>
      <c r="C137" s="295">
        <v>42977</v>
      </c>
      <c r="D137" s="294" t="s">
        <v>50</v>
      </c>
      <c r="E137" s="294">
        <v>121</v>
      </c>
      <c r="F137" s="295">
        <v>42978</v>
      </c>
      <c r="G137" s="265" t="s">
        <v>183</v>
      </c>
      <c r="H137" s="295">
        <v>42982</v>
      </c>
      <c r="I137" s="294" t="s">
        <v>196</v>
      </c>
      <c r="J137" s="265"/>
      <c r="K137" s="260" t="s">
        <v>195</v>
      </c>
      <c r="L137" s="292"/>
      <c r="M137" s="112"/>
      <c r="N137" s="112"/>
    </row>
    <row r="138" spans="1:14" s="8" customFormat="1" x14ac:dyDescent="0.25">
      <c r="A138" s="256">
        <v>91</v>
      </c>
      <c r="B138" s="294" t="s">
        <v>12</v>
      </c>
      <c r="C138" s="295">
        <v>42982</v>
      </c>
      <c r="D138" s="294" t="s">
        <v>50</v>
      </c>
      <c r="E138" s="294"/>
      <c r="F138" s="295"/>
      <c r="G138" s="265" t="s">
        <v>183</v>
      </c>
      <c r="H138" s="295">
        <v>42984</v>
      </c>
      <c r="I138" s="294" t="s">
        <v>197</v>
      </c>
      <c r="J138" s="265"/>
      <c r="K138" s="260" t="s">
        <v>195</v>
      </c>
      <c r="L138" s="292"/>
      <c r="M138" s="112"/>
      <c r="N138" s="112"/>
    </row>
    <row r="139" spans="1:14" s="8" customFormat="1" x14ac:dyDescent="0.25">
      <c r="A139" s="256">
        <v>92</v>
      </c>
      <c r="B139" s="294" t="s">
        <v>12</v>
      </c>
      <c r="C139" s="295">
        <v>42929</v>
      </c>
      <c r="D139" s="294" t="s">
        <v>50</v>
      </c>
      <c r="E139" s="294">
        <v>13867</v>
      </c>
      <c r="F139" s="295">
        <v>42993</v>
      </c>
      <c r="G139" s="265" t="s">
        <v>183</v>
      </c>
      <c r="H139" s="295">
        <v>42996</v>
      </c>
      <c r="I139" s="294" t="s">
        <v>198</v>
      </c>
      <c r="J139" s="265"/>
      <c r="K139" s="260" t="s">
        <v>199</v>
      </c>
      <c r="L139" s="292"/>
      <c r="M139" s="112"/>
      <c r="N139" s="112"/>
    </row>
    <row r="140" spans="1:14" s="8" customFormat="1" x14ac:dyDescent="0.25">
      <c r="A140" s="256">
        <v>93</v>
      </c>
      <c r="B140" s="294" t="s">
        <v>12</v>
      </c>
      <c r="C140" s="295">
        <v>43006</v>
      </c>
      <c r="D140" s="294" t="s">
        <v>50</v>
      </c>
      <c r="E140" s="294">
        <v>231</v>
      </c>
      <c r="F140" s="295">
        <v>43007</v>
      </c>
      <c r="G140" s="265" t="s">
        <v>183</v>
      </c>
      <c r="H140" s="295">
        <v>43010</v>
      </c>
      <c r="I140" s="294" t="s">
        <v>200</v>
      </c>
      <c r="J140" s="265"/>
      <c r="K140" s="260" t="s">
        <v>199</v>
      </c>
      <c r="L140" s="292"/>
      <c r="M140" s="112"/>
      <c r="N140" s="112"/>
    </row>
    <row r="141" spans="1:14" s="8" customFormat="1" x14ac:dyDescent="0.25">
      <c r="A141" s="256">
        <v>94</v>
      </c>
      <c r="B141" s="294" t="s">
        <v>12</v>
      </c>
      <c r="C141" s="295">
        <v>43026</v>
      </c>
      <c r="D141" s="294" t="s">
        <v>50</v>
      </c>
      <c r="E141" s="294"/>
      <c r="F141" s="295"/>
      <c r="G141" s="265" t="s">
        <v>183</v>
      </c>
      <c r="H141" s="295">
        <v>43031</v>
      </c>
      <c r="I141" s="294" t="s">
        <v>201</v>
      </c>
      <c r="J141" s="265"/>
      <c r="K141" s="260" t="s">
        <v>202</v>
      </c>
      <c r="L141" s="292"/>
      <c r="M141" s="112"/>
      <c r="N141" s="112"/>
    </row>
    <row r="142" spans="1:14" s="8" customFormat="1" x14ac:dyDescent="0.25">
      <c r="A142" s="256">
        <v>95</v>
      </c>
      <c r="B142" s="294" t="s">
        <v>12</v>
      </c>
      <c r="C142" s="295">
        <v>43026</v>
      </c>
      <c r="D142" s="294" t="s">
        <v>50</v>
      </c>
      <c r="E142" s="294"/>
      <c r="F142" s="295"/>
      <c r="G142" s="265" t="s">
        <v>183</v>
      </c>
      <c r="H142" s="295">
        <v>43031</v>
      </c>
      <c r="I142" s="294" t="s">
        <v>203</v>
      </c>
      <c r="J142" s="265"/>
      <c r="K142" s="260" t="s">
        <v>202</v>
      </c>
      <c r="L142" s="292"/>
      <c r="M142" s="112"/>
      <c r="N142" s="112"/>
    </row>
    <row r="143" spans="1:14" s="8" customFormat="1" x14ac:dyDescent="0.25">
      <c r="A143" s="256">
        <v>96</v>
      </c>
      <c r="B143" s="294" t="s">
        <v>12</v>
      </c>
      <c r="C143" s="295">
        <v>42975</v>
      </c>
      <c r="D143" s="294" t="s">
        <v>50</v>
      </c>
      <c r="E143" s="294"/>
      <c r="F143" s="295"/>
      <c r="G143" s="265" t="s">
        <v>183</v>
      </c>
      <c r="H143" s="295">
        <v>42979</v>
      </c>
      <c r="I143" s="294" t="s">
        <v>204</v>
      </c>
      <c r="J143" s="265"/>
      <c r="K143" s="260" t="s">
        <v>195</v>
      </c>
      <c r="L143" s="292"/>
      <c r="M143" s="112"/>
      <c r="N143" s="112"/>
    </row>
    <row r="144" spans="1:14" s="8" customFormat="1" x14ac:dyDescent="0.25">
      <c r="A144" s="256">
        <v>97</v>
      </c>
      <c r="B144" s="294" t="s">
        <v>12</v>
      </c>
      <c r="C144" s="295">
        <v>43026</v>
      </c>
      <c r="D144" s="294" t="s">
        <v>50</v>
      </c>
      <c r="E144" s="294"/>
      <c r="F144" s="295"/>
      <c r="G144" s="265" t="s">
        <v>183</v>
      </c>
      <c r="H144" s="295">
        <v>43032</v>
      </c>
      <c r="I144" s="294" t="s">
        <v>205</v>
      </c>
      <c r="J144" s="265"/>
      <c r="K144" s="260" t="s">
        <v>206</v>
      </c>
      <c r="L144" s="292"/>
      <c r="M144" s="112"/>
      <c r="N144" s="112"/>
    </row>
    <row r="145" spans="1:15" s="8" customFormat="1" x14ac:dyDescent="0.25">
      <c r="A145" s="256">
        <v>98</v>
      </c>
      <c r="B145" s="294" t="s">
        <v>12</v>
      </c>
      <c r="C145" s="295">
        <v>43026</v>
      </c>
      <c r="D145" s="294" t="s">
        <v>50</v>
      </c>
      <c r="E145" s="294"/>
      <c r="F145" s="295"/>
      <c r="G145" s="265" t="s">
        <v>183</v>
      </c>
      <c r="H145" s="295">
        <v>43032</v>
      </c>
      <c r="I145" s="294" t="s">
        <v>205</v>
      </c>
      <c r="J145" s="265"/>
      <c r="K145" s="260" t="s">
        <v>206</v>
      </c>
      <c r="L145" s="292"/>
      <c r="M145" s="112"/>
      <c r="N145" s="112"/>
    </row>
    <row r="146" spans="1:15" s="8" customFormat="1" x14ac:dyDescent="0.25">
      <c r="A146" s="256">
        <v>99</v>
      </c>
      <c r="B146" s="294" t="s">
        <v>17</v>
      </c>
      <c r="C146" s="294">
        <v>10637</v>
      </c>
      <c r="D146" s="294" t="s">
        <v>50</v>
      </c>
      <c r="E146" s="295">
        <v>42943</v>
      </c>
      <c r="F146" s="263"/>
      <c r="G146" s="294" t="s">
        <v>51</v>
      </c>
      <c r="H146" s="295">
        <v>42950</v>
      </c>
      <c r="I146" s="294" t="s">
        <v>1127</v>
      </c>
      <c r="J146" s="294" t="s">
        <v>1127</v>
      </c>
      <c r="K146" s="263">
        <v>7</v>
      </c>
      <c r="L146" s="296"/>
      <c r="M146" s="122"/>
      <c r="N146" s="123"/>
      <c r="O146" s="114"/>
    </row>
    <row r="147" spans="1:15" s="8" customFormat="1" x14ac:dyDescent="0.25">
      <c r="A147" s="256">
        <v>100</v>
      </c>
      <c r="B147" s="294" t="s">
        <v>17</v>
      </c>
      <c r="C147" s="294">
        <v>10716</v>
      </c>
      <c r="D147" s="294" t="s">
        <v>50</v>
      </c>
      <c r="E147" s="295">
        <v>42944</v>
      </c>
      <c r="F147" s="263"/>
      <c r="G147" s="294" t="s">
        <v>51</v>
      </c>
      <c r="H147" s="295">
        <v>42955</v>
      </c>
      <c r="I147" s="294" t="s">
        <v>1128</v>
      </c>
      <c r="J147" s="294" t="s">
        <v>1129</v>
      </c>
      <c r="K147" s="263">
        <v>6</v>
      </c>
      <c r="L147" s="296"/>
      <c r="M147" s="122"/>
      <c r="N147" s="111"/>
      <c r="O147" s="114"/>
    </row>
    <row r="148" spans="1:15" s="8" customFormat="1" x14ac:dyDescent="0.25">
      <c r="A148" s="256">
        <v>101</v>
      </c>
      <c r="B148" s="294" t="s">
        <v>17</v>
      </c>
      <c r="C148" s="294">
        <v>10719</v>
      </c>
      <c r="D148" s="294" t="s">
        <v>50</v>
      </c>
      <c r="E148" s="295">
        <v>42944</v>
      </c>
      <c r="F148" s="263"/>
      <c r="G148" s="294"/>
      <c r="H148" s="295"/>
      <c r="I148" s="294"/>
      <c r="J148" s="294" t="s">
        <v>1130</v>
      </c>
      <c r="K148" s="263">
        <v>12</v>
      </c>
      <c r="L148" s="296"/>
      <c r="M148" s="122"/>
      <c r="N148" s="111"/>
      <c r="O148" s="114"/>
    </row>
    <row r="149" spans="1:15" s="8" customFormat="1" x14ac:dyDescent="0.25">
      <c r="A149" s="256">
        <v>102</v>
      </c>
      <c r="B149" s="294" t="s">
        <v>17</v>
      </c>
      <c r="C149" s="294"/>
      <c r="D149" s="294" t="s">
        <v>50</v>
      </c>
      <c r="E149" s="295">
        <v>42958</v>
      </c>
      <c r="F149" s="263"/>
      <c r="G149" s="294"/>
      <c r="H149" s="295"/>
      <c r="I149" s="294"/>
      <c r="J149" s="294" t="s">
        <v>1131</v>
      </c>
      <c r="K149" s="263">
        <v>3</v>
      </c>
      <c r="L149" s="296"/>
      <c r="M149" s="122"/>
      <c r="N149" s="111"/>
      <c r="O149" s="114"/>
    </row>
    <row r="150" spans="1:15" s="8" customFormat="1" x14ac:dyDescent="0.25">
      <c r="A150" s="256">
        <v>103</v>
      </c>
      <c r="B150" s="294" t="s">
        <v>17</v>
      </c>
      <c r="C150" s="294"/>
      <c r="D150" s="294" t="s">
        <v>50</v>
      </c>
      <c r="E150" s="295">
        <v>42958</v>
      </c>
      <c r="F150" s="263"/>
      <c r="G150" s="294"/>
      <c r="H150" s="295"/>
      <c r="I150" s="294"/>
      <c r="J150" s="294" t="s">
        <v>1131</v>
      </c>
      <c r="K150" s="263">
        <v>3</v>
      </c>
      <c r="L150" s="296"/>
      <c r="M150" s="122"/>
      <c r="N150" s="111"/>
      <c r="O150" s="114"/>
    </row>
    <row r="151" spans="1:15" s="8" customFormat="1" x14ac:dyDescent="0.25">
      <c r="A151" s="256">
        <v>104</v>
      </c>
      <c r="B151" s="294" t="s">
        <v>17</v>
      </c>
      <c r="C151" s="294">
        <v>11018</v>
      </c>
      <c r="D151" s="294" t="s">
        <v>50</v>
      </c>
      <c r="E151" s="295">
        <v>42949</v>
      </c>
      <c r="F151" s="263"/>
      <c r="G151" s="294"/>
      <c r="H151" s="295"/>
      <c r="I151" s="294"/>
      <c r="J151" s="294" t="s">
        <v>1132</v>
      </c>
      <c r="K151" s="263">
        <v>12</v>
      </c>
      <c r="L151" s="296"/>
      <c r="M151" s="122"/>
      <c r="N151" s="111"/>
      <c r="O151" s="114"/>
    </row>
    <row r="152" spans="1:15" s="8" customFormat="1" x14ac:dyDescent="0.25">
      <c r="A152" s="256">
        <v>105</v>
      </c>
      <c r="B152" s="294" t="s">
        <v>17</v>
      </c>
      <c r="C152" s="294"/>
      <c r="D152" s="294" t="s">
        <v>50</v>
      </c>
      <c r="E152" s="295">
        <v>42955</v>
      </c>
      <c r="F152" s="263"/>
      <c r="G152" s="297"/>
      <c r="H152" s="295">
        <v>42957</v>
      </c>
      <c r="I152" s="294"/>
      <c r="J152" s="294" t="s">
        <v>1133</v>
      </c>
      <c r="K152" s="263">
        <v>6</v>
      </c>
      <c r="L152" s="296"/>
      <c r="M152" s="122"/>
      <c r="N152" s="123"/>
      <c r="O152" s="114"/>
    </row>
    <row r="153" spans="1:15" s="8" customFormat="1" x14ac:dyDescent="0.25">
      <c r="A153" s="256">
        <v>106</v>
      </c>
      <c r="B153" s="294" t="s">
        <v>17</v>
      </c>
      <c r="C153" s="294">
        <v>11835</v>
      </c>
      <c r="D153" s="294" t="s">
        <v>50</v>
      </c>
      <c r="E153" s="295">
        <v>42964</v>
      </c>
      <c r="F153" s="263"/>
      <c r="G153" s="297" t="s">
        <v>51</v>
      </c>
      <c r="H153" s="295">
        <v>42970</v>
      </c>
      <c r="I153" s="298" t="s">
        <v>1134</v>
      </c>
      <c r="J153" s="294" t="s">
        <v>1135</v>
      </c>
      <c r="K153" s="263">
        <v>8</v>
      </c>
      <c r="L153" s="296"/>
      <c r="M153" s="122"/>
      <c r="N153" s="111"/>
      <c r="O153" s="114"/>
    </row>
    <row r="154" spans="1:15" s="8" customFormat="1" x14ac:dyDescent="0.25">
      <c r="A154" s="256">
        <v>107</v>
      </c>
      <c r="B154" s="294" t="s">
        <v>17</v>
      </c>
      <c r="C154" s="294">
        <v>49</v>
      </c>
      <c r="D154" s="294" t="s">
        <v>50</v>
      </c>
      <c r="E154" s="295">
        <v>42978</v>
      </c>
      <c r="F154" s="263"/>
      <c r="G154" s="294"/>
      <c r="H154" s="295"/>
      <c r="I154" s="294"/>
      <c r="J154" s="299" t="s">
        <v>1136</v>
      </c>
      <c r="K154" s="263">
        <v>4</v>
      </c>
      <c r="L154" s="296"/>
      <c r="M154" s="122"/>
      <c r="N154" s="111"/>
      <c r="O154" s="114"/>
    </row>
    <row r="155" spans="1:15" s="8" customFormat="1" x14ac:dyDescent="0.25">
      <c r="A155" s="256">
        <v>108</v>
      </c>
      <c r="B155" s="294" t="s">
        <v>17</v>
      </c>
      <c r="C155" s="294">
        <v>12662</v>
      </c>
      <c r="D155" s="294" t="s">
        <v>50</v>
      </c>
      <c r="E155" s="295">
        <v>42977</v>
      </c>
      <c r="F155" s="263"/>
      <c r="G155" s="294"/>
      <c r="H155" s="295"/>
      <c r="I155" s="294"/>
      <c r="J155" s="294" t="s">
        <v>1137</v>
      </c>
      <c r="K155" s="263">
        <v>5</v>
      </c>
      <c r="L155" s="296"/>
      <c r="M155" s="122"/>
      <c r="N155" s="111"/>
      <c r="O155" s="114"/>
    </row>
    <row r="156" spans="1:15" s="8" customFormat="1" x14ac:dyDescent="0.25">
      <c r="A156" s="256">
        <v>109</v>
      </c>
      <c r="B156" s="294" t="s">
        <v>17</v>
      </c>
      <c r="C156" s="294">
        <v>13797</v>
      </c>
      <c r="D156" s="294" t="s">
        <v>50</v>
      </c>
      <c r="E156" s="295">
        <v>42992</v>
      </c>
      <c r="F156" s="263"/>
      <c r="G156" s="294"/>
      <c r="H156" s="295"/>
      <c r="I156" s="294"/>
      <c r="J156" s="294" t="s">
        <v>1138</v>
      </c>
      <c r="K156" s="263">
        <v>6</v>
      </c>
      <c r="L156" s="296"/>
      <c r="M156" s="122"/>
      <c r="N156" s="111"/>
      <c r="O156" s="114"/>
    </row>
    <row r="157" spans="1:15" s="8" customFormat="1" x14ac:dyDescent="0.25">
      <c r="A157" s="256">
        <v>110</v>
      </c>
      <c r="B157" s="294" t="s">
        <v>17</v>
      </c>
      <c r="C157" s="294">
        <v>2445</v>
      </c>
      <c r="D157" s="294" t="s">
        <v>1139</v>
      </c>
      <c r="E157" s="295">
        <v>42943</v>
      </c>
      <c r="F157" s="263"/>
      <c r="G157" s="294" t="s">
        <v>51</v>
      </c>
      <c r="H157" s="295">
        <v>42964</v>
      </c>
      <c r="I157" s="294" t="s">
        <v>1140</v>
      </c>
      <c r="J157" s="294" t="s">
        <v>1141</v>
      </c>
      <c r="K157" s="263">
        <v>55</v>
      </c>
      <c r="L157" s="296"/>
      <c r="M157" s="122"/>
      <c r="N157" s="111"/>
      <c r="O157" s="114"/>
    </row>
    <row r="158" spans="1:15" s="8" customFormat="1" x14ac:dyDescent="0.25">
      <c r="A158" s="256">
        <v>111</v>
      </c>
      <c r="B158" s="294" t="s">
        <v>17</v>
      </c>
      <c r="C158" s="294">
        <v>13361</v>
      </c>
      <c r="D158" s="294" t="s">
        <v>50</v>
      </c>
      <c r="E158" s="295">
        <v>42986</v>
      </c>
      <c r="F158" s="263"/>
      <c r="G158" s="294"/>
      <c r="H158" s="295"/>
      <c r="I158" s="294"/>
      <c r="J158" s="294" t="s">
        <v>1142</v>
      </c>
      <c r="K158" s="263"/>
      <c r="L158" s="296"/>
      <c r="M158" s="122"/>
      <c r="N158" s="111"/>
      <c r="O158" s="114"/>
    </row>
    <row r="159" spans="1:15" s="8" customFormat="1" x14ac:dyDescent="0.25">
      <c r="A159" s="256">
        <v>112</v>
      </c>
      <c r="B159" s="294" t="s">
        <v>17</v>
      </c>
      <c r="C159" s="294">
        <v>69</v>
      </c>
      <c r="D159" s="294" t="s">
        <v>50</v>
      </c>
      <c r="E159" s="295">
        <v>43003</v>
      </c>
      <c r="F159" s="263"/>
      <c r="G159" s="120"/>
      <c r="H159" s="300"/>
      <c r="I159" s="294"/>
      <c r="J159" s="120" t="s">
        <v>1143</v>
      </c>
      <c r="K159" s="263"/>
      <c r="L159" s="301"/>
      <c r="M159" s="122"/>
      <c r="N159" s="111"/>
      <c r="O159" s="114"/>
    </row>
    <row r="160" spans="1:15" s="8" customFormat="1" x14ac:dyDescent="0.25">
      <c r="A160" s="256">
        <v>113</v>
      </c>
      <c r="B160" s="263" t="s">
        <v>17</v>
      </c>
      <c r="C160" s="295"/>
      <c r="D160" s="294" t="s">
        <v>50</v>
      </c>
      <c r="E160" s="295">
        <v>43005</v>
      </c>
      <c r="F160" s="263"/>
      <c r="G160" s="302" t="s">
        <v>51</v>
      </c>
      <c r="H160" s="295">
        <v>43012</v>
      </c>
      <c r="I160" s="294" t="s">
        <v>1144</v>
      </c>
      <c r="J160" s="294" t="s">
        <v>1145</v>
      </c>
      <c r="K160" s="263"/>
      <c r="L160" s="296"/>
      <c r="M160" s="122"/>
      <c r="N160" s="111"/>
      <c r="O160" s="114"/>
    </row>
    <row r="161" spans="1:15" s="8" customFormat="1" x14ac:dyDescent="0.25">
      <c r="A161" s="108"/>
      <c r="B161" s="106"/>
      <c r="C161" s="106"/>
      <c r="D161" s="303"/>
      <c r="E161" s="106"/>
      <c r="F161" s="106"/>
      <c r="G161" s="106"/>
      <c r="H161" s="303"/>
      <c r="I161" s="107"/>
      <c r="J161" s="303"/>
      <c r="K161" s="106"/>
      <c r="L161" s="296"/>
      <c r="M161" s="122"/>
      <c r="N161" s="111"/>
      <c r="O161" s="114"/>
    </row>
    <row r="162" spans="1:15" s="8" customFormat="1" x14ac:dyDescent="0.25">
      <c r="A162" s="267"/>
      <c r="B162" s="304"/>
      <c r="C162" s="305"/>
      <c r="D162" s="306"/>
      <c r="E162" s="292"/>
      <c r="F162" s="305"/>
      <c r="G162" s="307"/>
      <c r="H162" s="292"/>
      <c r="I162" s="292"/>
      <c r="J162" s="292"/>
      <c r="K162" s="292"/>
      <c r="L162" s="292"/>
      <c r="M162" s="112"/>
      <c r="N162" s="112"/>
    </row>
    <row r="163" spans="1:15" s="8" customFormat="1" ht="25.5" x14ac:dyDescent="0.25">
      <c r="A163" s="256"/>
      <c r="B163" s="285" t="s">
        <v>76</v>
      </c>
      <c r="C163" s="261" t="s">
        <v>77</v>
      </c>
      <c r="D163" s="286" t="s">
        <v>78</v>
      </c>
      <c r="E163" s="286" t="s">
        <v>79</v>
      </c>
      <c r="F163" s="286" t="s">
        <v>80</v>
      </c>
      <c r="G163" s="286" t="s">
        <v>81</v>
      </c>
      <c r="H163" s="286" t="s">
        <v>82</v>
      </c>
      <c r="I163" s="9"/>
      <c r="J163" s="9"/>
      <c r="K163" s="292"/>
      <c r="L163" s="292"/>
      <c r="M163" s="112"/>
      <c r="N163" s="112"/>
    </row>
    <row r="164" spans="1:15" s="8" customFormat="1" x14ac:dyDescent="0.25">
      <c r="A164" s="256"/>
      <c r="B164" s="384"/>
      <c r="C164" s="384"/>
      <c r="D164" s="384"/>
      <c r="E164" s="384"/>
      <c r="F164" s="384"/>
      <c r="G164" s="384"/>
      <c r="H164" s="385"/>
      <c r="I164" s="9"/>
      <c r="J164" s="9"/>
      <c r="K164" s="292"/>
      <c r="L164" s="292"/>
      <c r="M164" s="112"/>
      <c r="N164" s="112"/>
    </row>
    <row r="165" spans="1:15" s="8" customFormat="1" ht="89.25" x14ac:dyDescent="0.25">
      <c r="A165" s="256">
        <v>114</v>
      </c>
      <c r="B165" s="113" t="s">
        <v>322</v>
      </c>
      <c r="C165" s="308" t="s">
        <v>207</v>
      </c>
      <c r="D165" s="308"/>
      <c r="E165" s="9" t="s">
        <v>208</v>
      </c>
      <c r="F165" s="9" t="s">
        <v>209</v>
      </c>
      <c r="G165" s="9" t="s">
        <v>210</v>
      </c>
      <c r="H165" s="9" t="s">
        <v>211</v>
      </c>
      <c r="I165" s="9"/>
      <c r="J165" s="9"/>
      <c r="K165" s="292"/>
      <c r="L165" s="292"/>
      <c r="M165" s="112"/>
      <c r="N165" s="112"/>
    </row>
    <row r="166" spans="1:15" s="8" customFormat="1" ht="76.5" x14ac:dyDescent="0.25">
      <c r="A166" s="256">
        <v>115</v>
      </c>
      <c r="B166" s="113" t="s">
        <v>322</v>
      </c>
      <c r="C166" s="308" t="s">
        <v>212</v>
      </c>
      <c r="D166" s="308" t="s">
        <v>213</v>
      </c>
      <c r="E166" s="9" t="s">
        <v>214</v>
      </c>
      <c r="F166" s="9" t="s">
        <v>215</v>
      </c>
      <c r="G166" s="9" t="s">
        <v>83</v>
      </c>
      <c r="H166" s="9" t="s">
        <v>216</v>
      </c>
      <c r="I166" s="9"/>
      <c r="J166" s="9"/>
      <c r="K166" s="292"/>
      <c r="L166" s="292"/>
      <c r="M166" s="112"/>
      <c r="N166" s="112"/>
    </row>
    <row r="167" spans="1:15" s="8" customFormat="1" ht="127.5" x14ac:dyDescent="0.25">
      <c r="A167" s="256">
        <v>116</v>
      </c>
      <c r="B167" s="113" t="s">
        <v>322</v>
      </c>
      <c r="C167" s="308" t="s">
        <v>217</v>
      </c>
      <c r="D167" s="308" t="s">
        <v>218</v>
      </c>
      <c r="E167" s="9" t="s">
        <v>219</v>
      </c>
      <c r="F167" s="9" t="s">
        <v>220</v>
      </c>
      <c r="G167" s="9" t="s">
        <v>221</v>
      </c>
      <c r="H167" s="9" t="s">
        <v>222</v>
      </c>
      <c r="I167" s="9"/>
      <c r="J167" s="9"/>
      <c r="K167" s="292"/>
      <c r="L167" s="292"/>
      <c r="M167" s="112"/>
      <c r="N167" s="112"/>
    </row>
    <row r="168" spans="1:15" s="8" customFormat="1" ht="76.5" x14ac:dyDescent="0.25">
      <c r="A168" s="256">
        <v>117</v>
      </c>
      <c r="B168" s="113" t="s">
        <v>322</v>
      </c>
      <c r="C168" s="309" t="s">
        <v>223</v>
      </c>
      <c r="D168" s="292"/>
      <c r="E168" s="309" t="s">
        <v>224</v>
      </c>
      <c r="F168" s="310" t="s">
        <v>225</v>
      </c>
      <c r="G168" s="9" t="s">
        <v>83</v>
      </c>
      <c r="H168" s="9" t="s">
        <v>226</v>
      </c>
      <c r="I168" s="9"/>
      <c r="J168" s="9"/>
      <c r="K168" s="292"/>
      <c r="L168" s="292"/>
      <c r="M168" s="112"/>
      <c r="N168" s="112"/>
    </row>
    <row r="169" spans="1:15" s="8" customFormat="1" ht="89.25" x14ac:dyDescent="0.25">
      <c r="A169" s="256">
        <v>118</v>
      </c>
      <c r="B169" s="113" t="s">
        <v>322</v>
      </c>
      <c r="C169" s="309" t="s">
        <v>227</v>
      </c>
      <c r="D169" s="292"/>
      <c r="E169" s="309" t="s">
        <v>228</v>
      </c>
      <c r="F169" s="310" t="s">
        <v>229</v>
      </c>
      <c r="G169" s="9" t="s">
        <v>83</v>
      </c>
      <c r="H169" s="9" t="s">
        <v>230</v>
      </c>
      <c r="I169" s="9"/>
      <c r="J169" s="263"/>
      <c r="K169" s="292"/>
      <c r="L169" s="292"/>
      <c r="M169" s="112"/>
      <c r="N169" s="112"/>
    </row>
    <row r="170" spans="1:15" s="8" customFormat="1" ht="102" x14ac:dyDescent="0.25">
      <c r="A170" s="256">
        <v>119</v>
      </c>
      <c r="B170" s="113" t="s">
        <v>322</v>
      </c>
      <c r="C170" s="308" t="s">
        <v>231</v>
      </c>
      <c r="D170" s="263"/>
      <c r="E170" s="9" t="s">
        <v>232</v>
      </c>
      <c r="F170" s="9" t="s">
        <v>233</v>
      </c>
      <c r="G170" s="9" t="s">
        <v>234</v>
      </c>
      <c r="H170" s="9" t="s">
        <v>235</v>
      </c>
      <c r="I170" s="9"/>
      <c r="J170" s="9"/>
      <c r="K170" s="292"/>
      <c r="L170" s="292"/>
      <c r="M170" s="112"/>
      <c r="N170" s="112"/>
    </row>
    <row r="171" spans="1:15" s="8" customFormat="1" ht="51" x14ac:dyDescent="0.25">
      <c r="A171" s="256">
        <v>120</v>
      </c>
      <c r="B171" s="113" t="s">
        <v>322</v>
      </c>
      <c r="C171" s="308" t="s">
        <v>236</v>
      </c>
      <c r="D171" s="263"/>
      <c r="E171" s="9" t="s">
        <v>237</v>
      </c>
      <c r="F171" s="263" t="s">
        <v>238</v>
      </c>
      <c r="G171" s="9" t="s">
        <v>239</v>
      </c>
      <c r="H171" s="263" t="s">
        <v>240</v>
      </c>
      <c r="I171" s="9"/>
      <c r="J171" s="9"/>
      <c r="K171" s="292"/>
      <c r="L171" s="292"/>
      <c r="M171" s="112"/>
      <c r="N171" s="112"/>
    </row>
    <row r="172" spans="1:15" s="8" customFormat="1" ht="127.5" x14ac:dyDescent="0.25">
      <c r="A172" s="256">
        <v>121</v>
      </c>
      <c r="B172" s="113" t="s">
        <v>322</v>
      </c>
      <c r="C172" s="308" t="s">
        <v>241</v>
      </c>
      <c r="D172" s="308" t="s">
        <v>242</v>
      </c>
      <c r="E172" s="9" t="s">
        <v>243</v>
      </c>
      <c r="F172" s="9" t="s">
        <v>244</v>
      </c>
      <c r="G172" s="9" t="s">
        <v>245</v>
      </c>
      <c r="H172" s="9" t="s">
        <v>246</v>
      </c>
      <c r="I172" s="9"/>
      <c r="J172" s="9"/>
      <c r="K172" s="292"/>
      <c r="L172" s="292"/>
      <c r="M172" s="112"/>
      <c r="N172" s="112"/>
    </row>
    <row r="173" spans="1:15" s="8" customFormat="1" ht="229.5" x14ac:dyDescent="0.25">
      <c r="A173" s="256">
        <v>122</v>
      </c>
      <c r="B173" s="113" t="s">
        <v>322</v>
      </c>
      <c r="C173" s="308" t="s">
        <v>247</v>
      </c>
      <c r="D173" s="308" t="s">
        <v>248</v>
      </c>
      <c r="E173" s="9" t="s">
        <v>249</v>
      </c>
      <c r="F173" s="9" t="s">
        <v>250</v>
      </c>
      <c r="G173" s="9" t="s">
        <v>251</v>
      </c>
      <c r="H173" s="9" t="s">
        <v>252</v>
      </c>
      <c r="I173" s="9"/>
      <c r="J173" s="9"/>
      <c r="K173" s="292"/>
      <c r="L173" s="292"/>
      <c r="M173" s="112"/>
      <c r="N173" s="112"/>
    </row>
    <row r="174" spans="1:15" s="8" customFormat="1" ht="76.5" x14ac:dyDescent="0.25">
      <c r="A174" s="256">
        <v>123</v>
      </c>
      <c r="B174" s="113" t="s">
        <v>322</v>
      </c>
      <c r="C174" s="263" t="s">
        <v>253</v>
      </c>
      <c r="D174" s="9" t="s">
        <v>85</v>
      </c>
      <c r="E174" s="9" t="s">
        <v>254</v>
      </c>
      <c r="F174" s="9" t="s">
        <v>84</v>
      </c>
      <c r="G174" s="9" t="s">
        <v>255</v>
      </c>
      <c r="H174" s="9" t="s">
        <v>256</v>
      </c>
      <c r="I174" s="9"/>
      <c r="J174" s="9"/>
      <c r="K174" s="292"/>
      <c r="L174" s="292"/>
      <c r="M174" s="112"/>
      <c r="N174" s="112"/>
    </row>
    <row r="175" spans="1:15" s="8" customFormat="1" ht="76.5" x14ac:dyDescent="0.25">
      <c r="A175" s="256">
        <v>124</v>
      </c>
      <c r="B175" s="113" t="s">
        <v>322</v>
      </c>
      <c r="C175" s="263" t="s">
        <v>253</v>
      </c>
      <c r="D175" s="9" t="s">
        <v>85</v>
      </c>
      <c r="E175" s="9" t="s">
        <v>254</v>
      </c>
      <c r="F175" s="9" t="s">
        <v>84</v>
      </c>
      <c r="G175" s="9" t="s">
        <v>255</v>
      </c>
      <c r="H175" s="9" t="s">
        <v>256</v>
      </c>
      <c r="I175" s="9"/>
      <c r="J175" s="9"/>
      <c r="K175" s="292"/>
      <c r="L175" s="292"/>
      <c r="M175" s="112"/>
      <c r="N175" s="112"/>
    </row>
    <row r="176" spans="1:15" s="8" customFormat="1" ht="76.5" x14ac:dyDescent="0.25">
      <c r="A176" s="256">
        <v>125</v>
      </c>
      <c r="B176" s="113" t="s">
        <v>322</v>
      </c>
      <c r="C176" s="263" t="s">
        <v>253</v>
      </c>
      <c r="D176" s="9" t="s">
        <v>85</v>
      </c>
      <c r="E176" s="9" t="s">
        <v>254</v>
      </c>
      <c r="F176" s="9" t="s">
        <v>84</v>
      </c>
      <c r="G176" s="9" t="s">
        <v>255</v>
      </c>
      <c r="H176" s="9" t="s">
        <v>256</v>
      </c>
      <c r="I176" s="9"/>
      <c r="J176" s="9"/>
      <c r="K176" s="292"/>
      <c r="L176" s="292"/>
      <c r="M176" s="112"/>
      <c r="N176" s="112"/>
    </row>
    <row r="177" spans="1:14" s="8" customFormat="1" ht="63.75" x14ac:dyDescent="0.25">
      <c r="A177" s="256">
        <v>126</v>
      </c>
      <c r="B177" s="113" t="s">
        <v>322</v>
      </c>
      <c r="C177" s="308" t="s">
        <v>253</v>
      </c>
      <c r="D177" s="308" t="s">
        <v>85</v>
      </c>
      <c r="E177" s="9" t="s">
        <v>257</v>
      </c>
      <c r="F177" s="9" t="s">
        <v>258</v>
      </c>
      <c r="G177" s="9" t="s">
        <v>259</v>
      </c>
      <c r="H177" s="9" t="s">
        <v>260</v>
      </c>
      <c r="I177" s="9"/>
      <c r="J177" s="9"/>
      <c r="K177" s="292"/>
      <c r="L177" s="292"/>
      <c r="M177" s="112"/>
      <c r="N177" s="112"/>
    </row>
    <row r="178" spans="1:14" s="8" customFormat="1" ht="153" x14ac:dyDescent="0.25">
      <c r="A178" s="256">
        <v>127</v>
      </c>
      <c r="B178" s="113" t="s">
        <v>322</v>
      </c>
      <c r="C178" s="308" t="s">
        <v>253</v>
      </c>
      <c r="D178" s="308" t="s">
        <v>261</v>
      </c>
      <c r="E178" s="9" t="s">
        <v>262</v>
      </c>
      <c r="F178" s="9" t="s">
        <v>263</v>
      </c>
      <c r="G178" s="9" t="s">
        <v>264</v>
      </c>
      <c r="H178" s="9" t="s">
        <v>265</v>
      </c>
      <c r="I178" s="9"/>
      <c r="J178" s="9"/>
      <c r="K178" s="292"/>
      <c r="L178" s="292"/>
      <c r="M178" s="112"/>
      <c r="N178" s="112"/>
    </row>
    <row r="179" spans="1:14" s="8" customFormat="1" ht="63.75" x14ac:dyDescent="0.25">
      <c r="A179" s="256">
        <v>128</v>
      </c>
      <c r="B179" s="113" t="s">
        <v>322</v>
      </c>
      <c r="C179" s="9" t="s">
        <v>266</v>
      </c>
      <c r="D179" s="9" t="s">
        <v>267</v>
      </c>
      <c r="E179" s="9" t="s">
        <v>268</v>
      </c>
      <c r="F179" s="9" t="s">
        <v>269</v>
      </c>
      <c r="G179" s="9" t="s">
        <v>270</v>
      </c>
      <c r="H179" s="9" t="s">
        <v>270</v>
      </c>
      <c r="I179" s="9"/>
      <c r="J179" s="9"/>
      <c r="K179" s="292"/>
      <c r="L179" s="292"/>
      <c r="M179" s="112"/>
      <c r="N179" s="112"/>
    </row>
    <row r="180" spans="1:14" s="8" customFormat="1" ht="102" x14ac:dyDescent="0.25">
      <c r="A180" s="256">
        <v>129</v>
      </c>
      <c r="B180" s="113" t="s">
        <v>322</v>
      </c>
      <c r="C180" s="263" t="s">
        <v>271</v>
      </c>
      <c r="D180" s="9" t="s">
        <v>272</v>
      </c>
      <c r="E180" s="9" t="s">
        <v>273</v>
      </c>
      <c r="F180" s="9" t="s">
        <v>274</v>
      </c>
      <c r="G180" s="9" t="s">
        <v>275</v>
      </c>
      <c r="H180" s="9" t="s">
        <v>276</v>
      </c>
      <c r="I180" s="9"/>
      <c r="J180" s="9"/>
      <c r="K180" s="292"/>
      <c r="L180" s="292"/>
      <c r="M180" s="112"/>
      <c r="N180" s="112"/>
    </row>
    <row r="181" spans="1:14" s="8" customFormat="1" ht="102" x14ac:dyDescent="0.25">
      <c r="A181" s="256">
        <v>130</v>
      </c>
      <c r="B181" s="113" t="s">
        <v>322</v>
      </c>
      <c r="C181" s="9" t="s">
        <v>277</v>
      </c>
      <c r="D181" s="9" t="s">
        <v>85</v>
      </c>
      <c r="E181" s="9" t="s">
        <v>278</v>
      </c>
      <c r="F181" s="9" t="s">
        <v>279</v>
      </c>
      <c r="G181" s="9"/>
      <c r="H181" s="9" t="s">
        <v>280</v>
      </c>
      <c r="I181" s="9"/>
      <c r="J181" s="9"/>
      <c r="K181" s="292"/>
      <c r="L181" s="292"/>
      <c r="M181" s="112"/>
      <c r="N181" s="112"/>
    </row>
    <row r="182" spans="1:14" s="8" customFormat="1" ht="140.25" x14ac:dyDescent="0.25">
      <c r="A182" s="256">
        <v>131</v>
      </c>
      <c r="B182" s="113" t="s">
        <v>322</v>
      </c>
      <c r="C182" s="9" t="s">
        <v>281</v>
      </c>
      <c r="D182" s="9" t="s">
        <v>282</v>
      </c>
      <c r="E182" s="9" t="s">
        <v>283</v>
      </c>
      <c r="F182" s="9" t="s">
        <v>284</v>
      </c>
      <c r="G182" s="9" t="s">
        <v>285</v>
      </c>
      <c r="H182" s="9" t="s">
        <v>286</v>
      </c>
      <c r="I182" s="9"/>
      <c r="J182" s="9"/>
      <c r="K182" s="292"/>
      <c r="L182" s="292"/>
      <c r="M182" s="112"/>
      <c r="N182" s="112"/>
    </row>
    <row r="183" spans="1:14" s="8" customFormat="1" ht="114.75" x14ac:dyDescent="0.25">
      <c r="A183" s="256">
        <v>132</v>
      </c>
      <c r="B183" s="113" t="s">
        <v>322</v>
      </c>
      <c r="C183" s="308" t="s">
        <v>287</v>
      </c>
      <c r="D183" s="308" t="s">
        <v>288</v>
      </c>
      <c r="E183" s="9" t="s">
        <v>289</v>
      </c>
      <c r="F183" s="9" t="s">
        <v>290</v>
      </c>
      <c r="G183" s="9" t="s">
        <v>291</v>
      </c>
      <c r="H183" s="9" t="s">
        <v>292</v>
      </c>
      <c r="I183" s="9"/>
      <c r="J183" s="9"/>
      <c r="K183" s="292"/>
      <c r="L183" s="292"/>
      <c r="M183" s="112"/>
      <c r="N183" s="112"/>
    </row>
    <row r="184" spans="1:14" s="8" customFormat="1" ht="76.5" x14ac:dyDescent="0.25">
      <c r="A184" s="256">
        <v>133</v>
      </c>
      <c r="B184" s="113" t="s">
        <v>322</v>
      </c>
      <c r="C184" s="9" t="s">
        <v>293</v>
      </c>
      <c r="D184" s="9" t="s">
        <v>294</v>
      </c>
      <c r="E184" s="9" t="s">
        <v>295</v>
      </c>
      <c r="F184" s="9" t="s">
        <v>296</v>
      </c>
      <c r="G184" s="9"/>
      <c r="H184" s="9" t="s">
        <v>297</v>
      </c>
      <c r="I184" s="9"/>
      <c r="J184" s="9"/>
      <c r="K184" s="292"/>
      <c r="L184" s="292"/>
      <c r="M184" s="112"/>
      <c r="N184" s="112"/>
    </row>
    <row r="185" spans="1:14" s="8" customFormat="1" ht="178.5" x14ac:dyDescent="0.25">
      <c r="A185" s="256">
        <v>134</v>
      </c>
      <c r="B185" s="113" t="s">
        <v>322</v>
      </c>
      <c r="C185" s="308" t="s">
        <v>298</v>
      </c>
      <c r="D185" s="308" t="s">
        <v>299</v>
      </c>
      <c r="E185" s="9" t="s">
        <v>300</v>
      </c>
      <c r="F185" s="9" t="s">
        <v>301</v>
      </c>
      <c r="G185" s="9" t="s">
        <v>302</v>
      </c>
      <c r="H185" s="9" t="s">
        <v>303</v>
      </c>
      <c r="I185" s="9"/>
      <c r="J185" s="9"/>
      <c r="K185" s="292"/>
      <c r="L185" s="292"/>
      <c r="M185" s="112"/>
      <c r="N185" s="112"/>
    </row>
    <row r="186" spans="1:14" s="8" customFormat="1" ht="102" x14ac:dyDescent="0.25">
      <c r="A186" s="256">
        <v>135</v>
      </c>
      <c r="B186" s="113" t="s">
        <v>322</v>
      </c>
      <c r="C186" s="9" t="s">
        <v>304</v>
      </c>
      <c r="D186" s="9" t="s">
        <v>305</v>
      </c>
      <c r="E186" s="9" t="s">
        <v>289</v>
      </c>
      <c r="F186" s="9" t="s">
        <v>263</v>
      </c>
      <c r="G186" s="9" t="s">
        <v>306</v>
      </c>
      <c r="H186" s="9" t="s">
        <v>307</v>
      </c>
      <c r="I186" s="309"/>
      <c r="J186" s="309"/>
      <c r="K186" s="292"/>
      <c r="L186" s="292"/>
      <c r="M186" s="112"/>
      <c r="N186" s="112"/>
    </row>
    <row r="187" spans="1:14" s="8" customFormat="1" ht="89.25" x14ac:dyDescent="0.25">
      <c r="A187" s="256">
        <v>136</v>
      </c>
      <c r="B187" s="113" t="s">
        <v>322</v>
      </c>
      <c r="C187" s="308" t="s">
        <v>308</v>
      </c>
      <c r="D187" s="9" t="s">
        <v>282</v>
      </c>
      <c r="E187" s="9" t="s">
        <v>309</v>
      </c>
      <c r="F187" s="9" t="s">
        <v>310</v>
      </c>
      <c r="G187" s="9" t="s">
        <v>311</v>
      </c>
      <c r="H187" s="9" t="s">
        <v>312</v>
      </c>
      <c r="I187" s="9"/>
      <c r="J187" s="9"/>
      <c r="K187" s="292"/>
      <c r="L187" s="292"/>
      <c r="M187" s="112"/>
      <c r="N187" s="112"/>
    </row>
    <row r="188" spans="1:14" s="8" customFormat="1" ht="102" x14ac:dyDescent="0.25">
      <c r="A188" s="256">
        <v>137</v>
      </c>
      <c r="B188" s="113" t="s">
        <v>322</v>
      </c>
      <c r="C188" s="309" t="s">
        <v>313</v>
      </c>
      <c r="D188" s="309" t="s">
        <v>314</v>
      </c>
      <c r="E188" s="309" t="s">
        <v>315</v>
      </c>
      <c r="F188" s="9" t="s">
        <v>263</v>
      </c>
      <c r="G188" s="309" t="s">
        <v>316</v>
      </c>
      <c r="H188" s="309" t="s">
        <v>317</v>
      </c>
      <c r="I188" s="9"/>
      <c r="J188" s="9"/>
      <c r="K188" s="292"/>
      <c r="L188" s="292"/>
      <c r="M188" s="112"/>
      <c r="N188" s="112"/>
    </row>
    <row r="189" spans="1:14" s="8" customFormat="1" ht="114.75" x14ac:dyDescent="0.25">
      <c r="A189" s="256">
        <v>138</v>
      </c>
      <c r="B189" s="113" t="s">
        <v>322</v>
      </c>
      <c r="C189" s="9" t="s">
        <v>318</v>
      </c>
      <c r="D189" s="9" t="s">
        <v>319</v>
      </c>
      <c r="E189" s="9" t="s">
        <v>254</v>
      </c>
      <c r="F189" s="9" t="s">
        <v>84</v>
      </c>
      <c r="G189" s="9" t="s">
        <v>320</v>
      </c>
      <c r="H189" s="9" t="s">
        <v>321</v>
      </c>
      <c r="I189" s="9"/>
      <c r="J189" s="9"/>
      <c r="K189" s="292"/>
      <c r="L189" s="292"/>
      <c r="M189" s="112"/>
      <c r="N189" s="112"/>
    </row>
    <row r="190" spans="1:14" s="8" customFormat="1" ht="114.75" x14ac:dyDescent="0.25">
      <c r="A190" s="256">
        <v>139</v>
      </c>
      <c r="B190" s="113" t="s">
        <v>322</v>
      </c>
      <c r="C190" s="9" t="s">
        <v>318</v>
      </c>
      <c r="D190" s="9" t="s">
        <v>319</v>
      </c>
      <c r="E190" s="9" t="s">
        <v>254</v>
      </c>
      <c r="F190" s="9" t="s">
        <v>84</v>
      </c>
      <c r="G190" s="9" t="s">
        <v>320</v>
      </c>
      <c r="H190" s="9" t="s">
        <v>321</v>
      </c>
      <c r="I190" s="9"/>
      <c r="J190" s="9"/>
      <c r="K190" s="292"/>
      <c r="L190" s="292"/>
      <c r="M190" s="112"/>
      <c r="N190" s="112"/>
    </row>
    <row r="191" spans="1:14" s="8" customFormat="1" ht="114.75" x14ac:dyDescent="0.25">
      <c r="A191" s="256">
        <v>140</v>
      </c>
      <c r="B191" s="113" t="s">
        <v>322</v>
      </c>
      <c r="C191" s="9" t="s">
        <v>318</v>
      </c>
      <c r="D191" s="9" t="s">
        <v>319</v>
      </c>
      <c r="E191" s="9" t="s">
        <v>254</v>
      </c>
      <c r="F191" s="9" t="s">
        <v>84</v>
      </c>
      <c r="G191" s="9" t="s">
        <v>320</v>
      </c>
      <c r="H191" s="9" t="s">
        <v>321</v>
      </c>
      <c r="I191" s="9"/>
      <c r="J191" s="9"/>
      <c r="K191" s="292"/>
      <c r="L191" s="292"/>
      <c r="M191" s="112"/>
      <c r="N191" s="112"/>
    </row>
    <row r="192" spans="1:14" s="8" customFormat="1" ht="114.75" x14ac:dyDescent="0.25">
      <c r="A192" s="256">
        <v>141</v>
      </c>
      <c r="B192" s="113" t="s">
        <v>322</v>
      </c>
      <c r="C192" s="9" t="s">
        <v>318</v>
      </c>
      <c r="D192" s="9" t="s">
        <v>319</v>
      </c>
      <c r="E192" s="9" t="s">
        <v>254</v>
      </c>
      <c r="F192" s="9" t="s">
        <v>84</v>
      </c>
      <c r="G192" s="9" t="s">
        <v>320</v>
      </c>
      <c r="H192" s="9" t="s">
        <v>321</v>
      </c>
      <c r="I192" s="9"/>
      <c r="J192" s="9"/>
      <c r="K192" s="292"/>
      <c r="L192" s="292"/>
      <c r="M192" s="112"/>
      <c r="N192" s="112"/>
    </row>
    <row r="193" spans="1:16" s="8" customFormat="1" ht="114.75" x14ac:dyDescent="0.25">
      <c r="A193" s="256">
        <v>142</v>
      </c>
      <c r="B193" s="113" t="s">
        <v>322</v>
      </c>
      <c r="C193" s="9" t="s">
        <v>318</v>
      </c>
      <c r="D193" s="9" t="s">
        <v>319</v>
      </c>
      <c r="E193" s="9" t="s">
        <v>254</v>
      </c>
      <c r="F193" s="9" t="s">
        <v>84</v>
      </c>
      <c r="G193" s="9" t="s">
        <v>320</v>
      </c>
      <c r="H193" s="9" t="s">
        <v>321</v>
      </c>
      <c r="I193" s="9"/>
      <c r="J193" s="9"/>
      <c r="K193" s="292"/>
      <c r="L193" s="292"/>
      <c r="M193" s="112"/>
      <c r="N193" s="112"/>
    </row>
    <row r="194" spans="1:16" s="8" customFormat="1" ht="114.75" x14ac:dyDescent="0.25">
      <c r="A194" s="256">
        <v>143</v>
      </c>
      <c r="B194" s="113" t="s">
        <v>322</v>
      </c>
      <c r="C194" s="9" t="s">
        <v>318</v>
      </c>
      <c r="D194" s="9" t="s">
        <v>319</v>
      </c>
      <c r="E194" s="9" t="s">
        <v>254</v>
      </c>
      <c r="F194" s="9" t="s">
        <v>84</v>
      </c>
      <c r="G194" s="9" t="s">
        <v>320</v>
      </c>
      <c r="H194" s="9" t="s">
        <v>321</v>
      </c>
      <c r="I194" s="9"/>
      <c r="J194" s="9"/>
      <c r="K194" s="292"/>
      <c r="L194" s="292"/>
      <c r="M194" s="112"/>
      <c r="N194" s="112"/>
    </row>
    <row r="195" spans="1:16" s="8" customFormat="1" ht="114.75" x14ac:dyDescent="0.25">
      <c r="A195" s="256">
        <v>144</v>
      </c>
      <c r="B195" s="113" t="s">
        <v>322</v>
      </c>
      <c r="C195" s="9" t="s">
        <v>318</v>
      </c>
      <c r="D195" s="9" t="s">
        <v>319</v>
      </c>
      <c r="E195" s="9" t="s">
        <v>254</v>
      </c>
      <c r="F195" s="9" t="s">
        <v>84</v>
      </c>
      <c r="G195" s="9" t="s">
        <v>320</v>
      </c>
      <c r="H195" s="9" t="s">
        <v>321</v>
      </c>
      <c r="I195" s="292"/>
      <c r="J195" s="292"/>
      <c r="K195" s="292"/>
      <c r="L195" s="292"/>
      <c r="M195" s="112"/>
      <c r="N195" s="112"/>
    </row>
    <row r="196" spans="1:16" s="8" customFormat="1" ht="114.75" x14ac:dyDescent="0.25">
      <c r="A196" s="256">
        <v>145</v>
      </c>
      <c r="B196" s="113" t="s">
        <v>322</v>
      </c>
      <c r="C196" s="9" t="s">
        <v>318</v>
      </c>
      <c r="D196" s="9" t="s">
        <v>319</v>
      </c>
      <c r="E196" s="9" t="s">
        <v>254</v>
      </c>
      <c r="F196" s="9" t="s">
        <v>84</v>
      </c>
      <c r="G196" s="9" t="s">
        <v>320</v>
      </c>
      <c r="H196" s="9" t="s">
        <v>321</v>
      </c>
      <c r="I196" s="292"/>
      <c r="J196" s="292"/>
      <c r="K196" s="292"/>
      <c r="L196" s="292"/>
      <c r="M196" s="112"/>
      <c r="N196" s="112"/>
    </row>
    <row r="197" spans="1:16" s="8" customFormat="1" ht="15.75" thickBot="1" x14ac:dyDescent="0.3">
      <c r="A197" s="269"/>
      <c r="B197" s="287"/>
      <c r="C197" s="107"/>
      <c r="D197" s="287"/>
      <c r="E197" s="107"/>
      <c r="F197" s="287"/>
      <c r="G197" s="292"/>
      <c r="H197" s="292"/>
      <c r="I197" s="292"/>
      <c r="J197" s="292"/>
      <c r="K197" s="292"/>
      <c r="L197" s="292"/>
      <c r="M197" s="112"/>
      <c r="N197" s="112"/>
    </row>
    <row r="198" spans="1:16" s="8" customFormat="1" ht="15" customHeight="1" x14ac:dyDescent="0.25">
      <c r="A198" s="270"/>
      <c r="B198" s="288"/>
      <c r="C198" s="386" t="s">
        <v>37</v>
      </c>
      <c r="D198" s="357" t="s">
        <v>38</v>
      </c>
      <c r="E198" s="359" t="s">
        <v>39</v>
      </c>
      <c r="F198" s="361" t="s">
        <v>62</v>
      </c>
      <c r="G198" s="363" t="s">
        <v>41</v>
      </c>
      <c r="H198" s="361" t="s">
        <v>42</v>
      </c>
      <c r="I198" s="363" t="s">
        <v>43</v>
      </c>
      <c r="J198" s="364" t="s">
        <v>44</v>
      </c>
      <c r="K198" s="365"/>
      <c r="L198" s="292"/>
      <c r="M198" s="112"/>
      <c r="N198" s="112"/>
    </row>
    <row r="199" spans="1:16" s="8" customFormat="1" ht="39" thickBot="1" x14ac:dyDescent="0.3">
      <c r="A199" s="271"/>
      <c r="B199" s="272" t="s">
        <v>76</v>
      </c>
      <c r="C199" s="387"/>
      <c r="D199" s="358"/>
      <c r="E199" s="360"/>
      <c r="F199" s="362"/>
      <c r="G199" s="362"/>
      <c r="H199" s="362"/>
      <c r="I199" s="362"/>
      <c r="J199" s="124" t="s">
        <v>48</v>
      </c>
      <c r="K199" s="125" t="s">
        <v>49</v>
      </c>
      <c r="L199" s="292"/>
      <c r="M199" s="112"/>
      <c r="N199" s="112"/>
    </row>
    <row r="200" spans="1:16" s="8" customFormat="1" ht="63.75" x14ac:dyDescent="0.25">
      <c r="A200" s="267">
        <v>146</v>
      </c>
      <c r="B200" s="289" t="s">
        <v>387</v>
      </c>
      <c r="C200" s="311">
        <v>7</v>
      </c>
      <c r="D200" s="312">
        <v>42759</v>
      </c>
      <c r="E200" s="98" t="s">
        <v>323</v>
      </c>
      <c r="F200" s="313" t="s">
        <v>324</v>
      </c>
      <c r="G200" s="314">
        <v>42762</v>
      </c>
      <c r="H200" s="315" t="s">
        <v>325</v>
      </c>
      <c r="I200" s="314"/>
      <c r="J200" s="314"/>
      <c r="K200" s="314"/>
      <c r="L200" s="292"/>
      <c r="M200" s="112"/>
      <c r="N200" s="112"/>
    </row>
    <row r="201" spans="1:16" s="8" customFormat="1" ht="102" x14ac:dyDescent="0.25">
      <c r="A201" s="256">
        <v>147</v>
      </c>
      <c r="B201" s="289" t="s">
        <v>387</v>
      </c>
      <c r="C201" s="316">
        <v>8</v>
      </c>
      <c r="D201" s="317">
        <v>42759</v>
      </c>
      <c r="E201" s="99" t="s">
        <v>326</v>
      </c>
      <c r="F201" s="318" t="s">
        <v>327</v>
      </c>
      <c r="G201" s="319">
        <v>42762</v>
      </c>
      <c r="H201" s="320" t="s">
        <v>328</v>
      </c>
      <c r="I201" s="319"/>
      <c r="J201" s="321"/>
      <c r="K201" s="318"/>
      <c r="L201" s="292"/>
      <c r="M201" s="112"/>
      <c r="N201" s="112"/>
    </row>
    <row r="202" spans="1:16" s="8" customFormat="1" ht="89.25" x14ac:dyDescent="0.25">
      <c r="A202" s="256">
        <v>148</v>
      </c>
      <c r="B202" s="289" t="s">
        <v>387</v>
      </c>
      <c r="C202" s="316">
        <v>1268</v>
      </c>
      <c r="D202" s="317">
        <v>42787</v>
      </c>
      <c r="E202" s="100" t="s">
        <v>329</v>
      </c>
      <c r="F202" s="318" t="s">
        <v>330</v>
      </c>
      <c r="G202" s="319">
        <v>42790</v>
      </c>
      <c r="H202" s="320" t="s">
        <v>331</v>
      </c>
      <c r="I202" s="319"/>
      <c r="J202" s="318"/>
      <c r="K202" s="318"/>
      <c r="L202" s="292"/>
      <c r="M202" s="112"/>
      <c r="N202" s="112"/>
    </row>
    <row r="203" spans="1:16" s="8" customFormat="1" ht="114.75" x14ac:dyDescent="0.25">
      <c r="A203" s="267">
        <v>149</v>
      </c>
      <c r="B203" s="289" t="s">
        <v>387</v>
      </c>
      <c r="C203" s="316">
        <v>1942</v>
      </c>
      <c r="D203" s="317">
        <v>42802</v>
      </c>
      <c r="E203" s="9" t="s">
        <v>332</v>
      </c>
      <c r="F203" s="318" t="s">
        <v>333</v>
      </c>
      <c r="G203" s="319"/>
      <c r="H203" s="320" t="s">
        <v>334</v>
      </c>
      <c r="I203" s="319"/>
      <c r="J203" s="318"/>
      <c r="K203" s="318"/>
      <c r="L203" s="292"/>
      <c r="M203" s="112"/>
      <c r="N203" s="112"/>
    </row>
    <row r="204" spans="1:16" s="8" customFormat="1" ht="51" x14ac:dyDescent="0.25">
      <c r="A204" s="256">
        <v>150</v>
      </c>
      <c r="B204" s="289" t="s">
        <v>387</v>
      </c>
      <c r="C204" s="316">
        <v>2323</v>
      </c>
      <c r="D204" s="317">
        <v>42808</v>
      </c>
      <c r="E204" s="322" t="s">
        <v>335</v>
      </c>
      <c r="F204" s="318">
        <v>21</v>
      </c>
      <c r="G204" s="319"/>
      <c r="H204" s="320" t="s">
        <v>336</v>
      </c>
      <c r="I204" s="319"/>
      <c r="J204" s="318"/>
      <c r="K204" s="318"/>
      <c r="L204" s="292"/>
      <c r="M204" s="112"/>
      <c r="N204" s="112"/>
    </row>
    <row r="205" spans="1:16" s="8" customFormat="1" ht="89.25" x14ac:dyDescent="0.25">
      <c r="A205" s="269">
        <v>151</v>
      </c>
      <c r="B205" s="289" t="s">
        <v>387</v>
      </c>
      <c r="C205" s="323">
        <v>3201</v>
      </c>
      <c r="D205" s="324">
        <v>42821</v>
      </c>
      <c r="E205" s="325" t="s">
        <v>337</v>
      </c>
      <c r="F205" s="326" t="s">
        <v>338</v>
      </c>
      <c r="G205" s="327"/>
      <c r="H205" s="328" t="s">
        <v>339</v>
      </c>
      <c r="I205" s="327"/>
      <c r="J205" s="326"/>
      <c r="K205" s="326"/>
      <c r="L205" s="292"/>
      <c r="M205" s="112"/>
      <c r="N205" s="112"/>
    </row>
    <row r="206" spans="1:16" s="8" customFormat="1" ht="38.25" x14ac:dyDescent="0.25">
      <c r="A206" s="256">
        <v>152</v>
      </c>
      <c r="B206" s="290" t="s">
        <v>387</v>
      </c>
      <c r="C206" s="144" t="s">
        <v>340</v>
      </c>
      <c r="D206" s="144" t="s">
        <v>341</v>
      </c>
      <c r="E206" s="144">
        <v>4263</v>
      </c>
      <c r="F206" s="144" t="s">
        <v>342</v>
      </c>
      <c r="G206" s="144" t="s">
        <v>343</v>
      </c>
      <c r="H206" s="144">
        <v>65</v>
      </c>
      <c r="I206" s="329">
        <v>42851</v>
      </c>
      <c r="J206" s="144" t="s">
        <v>344</v>
      </c>
      <c r="K206" s="330"/>
      <c r="L206" s="292"/>
      <c r="M206" s="112"/>
      <c r="N206" s="112"/>
    </row>
    <row r="207" spans="1:16" ht="76.5" x14ac:dyDescent="0.25">
      <c r="A207" s="256">
        <v>153</v>
      </c>
      <c r="B207" s="290" t="s">
        <v>387</v>
      </c>
      <c r="C207" s="144" t="s">
        <v>340</v>
      </c>
      <c r="D207" s="144" t="s">
        <v>345</v>
      </c>
      <c r="E207" s="144">
        <v>5973</v>
      </c>
      <c r="F207" s="144" t="s">
        <v>346</v>
      </c>
      <c r="G207" s="144" t="s">
        <v>347</v>
      </c>
      <c r="H207" s="144" t="s">
        <v>348</v>
      </c>
      <c r="I207" s="144" t="s">
        <v>349</v>
      </c>
      <c r="J207" s="144" t="s">
        <v>350</v>
      </c>
      <c r="K207" s="330"/>
      <c r="L207" s="292"/>
      <c r="M207" s="112"/>
      <c r="N207" s="112"/>
    </row>
    <row r="208" spans="1:16" ht="30.75" customHeight="1" x14ac:dyDescent="0.25">
      <c r="A208" s="256">
        <v>154</v>
      </c>
      <c r="B208" s="290" t="s">
        <v>387</v>
      </c>
      <c r="C208" s="144" t="s">
        <v>340</v>
      </c>
      <c r="D208" s="144" t="s">
        <v>351</v>
      </c>
      <c r="E208" s="144">
        <v>10505</v>
      </c>
      <c r="F208" s="144" t="s">
        <v>352</v>
      </c>
      <c r="G208" s="144" t="s">
        <v>353</v>
      </c>
      <c r="H208" s="144" t="s">
        <v>354</v>
      </c>
      <c r="I208" s="144" t="s">
        <v>355</v>
      </c>
      <c r="J208" s="144" t="s">
        <v>350</v>
      </c>
      <c r="K208" s="330"/>
      <c r="L208" s="292"/>
      <c r="M208" s="112"/>
      <c r="N208" s="112"/>
      <c r="O208" s="8"/>
      <c r="P208" s="8"/>
    </row>
    <row r="209" spans="1:16" ht="82.5" customHeight="1" x14ac:dyDescent="0.25">
      <c r="A209" s="256">
        <v>155</v>
      </c>
      <c r="B209" s="290" t="s">
        <v>387</v>
      </c>
      <c r="C209" s="144" t="s">
        <v>340</v>
      </c>
      <c r="D209" s="145" t="s">
        <v>356</v>
      </c>
      <c r="E209" s="145">
        <v>13538</v>
      </c>
      <c r="F209" s="145" t="s">
        <v>357</v>
      </c>
      <c r="G209" s="144" t="s">
        <v>358</v>
      </c>
      <c r="H209" s="145" t="s">
        <v>359</v>
      </c>
      <c r="I209" s="331">
        <v>43004</v>
      </c>
      <c r="J209" s="145" t="s">
        <v>344</v>
      </c>
      <c r="K209" s="330"/>
      <c r="L209" s="292"/>
      <c r="M209" s="112"/>
      <c r="N209" s="112"/>
      <c r="O209" s="8"/>
      <c r="P209" s="8"/>
    </row>
    <row r="210" spans="1:16" ht="72" customHeight="1" x14ac:dyDescent="0.25">
      <c r="A210" s="256">
        <v>156</v>
      </c>
      <c r="B210" s="290" t="s">
        <v>387</v>
      </c>
      <c r="C210" s="144" t="s">
        <v>340</v>
      </c>
      <c r="D210" s="145" t="s">
        <v>360</v>
      </c>
      <c r="E210" s="145">
        <v>14101</v>
      </c>
      <c r="F210" s="145" t="s">
        <v>361</v>
      </c>
      <c r="G210" s="144" t="s">
        <v>362</v>
      </c>
      <c r="H210" s="145" t="s">
        <v>363</v>
      </c>
      <c r="I210" s="331">
        <v>43004</v>
      </c>
      <c r="J210" s="145" t="s">
        <v>364</v>
      </c>
      <c r="K210" s="330"/>
      <c r="L210" s="292"/>
      <c r="M210" s="112"/>
      <c r="N210" s="112"/>
      <c r="O210" s="8"/>
      <c r="P210" s="8"/>
    </row>
    <row r="211" spans="1:16" ht="99" customHeight="1" x14ac:dyDescent="0.25">
      <c r="A211" s="256">
        <v>157</v>
      </c>
      <c r="B211" s="290" t="s">
        <v>387</v>
      </c>
      <c r="C211" s="144" t="s">
        <v>340</v>
      </c>
      <c r="D211" s="145" t="s">
        <v>365</v>
      </c>
      <c r="E211" s="145">
        <v>14598</v>
      </c>
      <c r="F211" s="145" t="s">
        <v>366</v>
      </c>
      <c r="G211" s="144" t="s">
        <v>367</v>
      </c>
      <c r="H211" s="145">
        <v>132</v>
      </c>
      <c r="I211" s="329">
        <v>42981</v>
      </c>
      <c r="J211" s="145" t="s">
        <v>364</v>
      </c>
      <c r="K211" s="330"/>
      <c r="L211" s="292"/>
      <c r="M211" s="112"/>
      <c r="N211" s="112"/>
    </row>
    <row r="212" spans="1:16" ht="127.5" customHeight="1" x14ac:dyDescent="0.25">
      <c r="A212" s="256">
        <v>158</v>
      </c>
      <c r="B212" s="290" t="s">
        <v>387</v>
      </c>
      <c r="C212" s="144" t="s">
        <v>340</v>
      </c>
      <c r="D212" s="145" t="s">
        <v>368</v>
      </c>
      <c r="E212" s="145">
        <v>14510</v>
      </c>
      <c r="F212" s="145" t="s">
        <v>369</v>
      </c>
      <c r="G212" s="144" t="s">
        <v>370</v>
      </c>
      <c r="H212" s="144" t="s">
        <v>371</v>
      </c>
      <c r="I212" s="144" t="s">
        <v>372</v>
      </c>
      <c r="J212" s="144" t="s">
        <v>364</v>
      </c>
      <c r="K212" s="330"/>
      <c r="L212" s="292"/>
      <c r="M212" s="112"/>
      <c r="N212" s="112"/>
    </row>
    <row r="213" spans="1:16" ht="106.5" customHeight="1" x14ac:dyDescent="0.25">
      <c r="A213" s="256">
        <v>159</v>
      </c>
      <c r="B213" s="290" t="s">
        <v>387</v>
      </c>
      <c r="C213" s="145" t="s">
        <v>340</v>
      </c>
      <c r="D213" s="145" t="s">
        <v>373</v>
      </c>
      <c r="E213" s="145">
        <v>15261</v>
      </c>
      <c r="F213" s="145" t="s">
        <v>374</v>
      </c>
      <c r="G213" s="144" t="s">
        <v>375</v>
      </c>
      <c r="H213" s="145" t="s">
        <v>376</v>
      </c>
      <c r="I213" s="331">
        <v>43020</v>
      </c>
      <c r="J213" s="145" t="s">
        <v>344</v>
      </c>
      <c r="K213" s="116"/>
      <c r="L213" s="292"/>
      <c r="M213" s="112"/>
      <c r="N213" s="112"/>
    </row>
    <row r="214" spans="1:16" ht="66" customHeight="1" x14ac:dyDescent="0.25">
      <c r="A214" s="256">
        <v>160</v>
      </c>
      <c r="B214" s="290" t="s">
        <v>387</v>
      </c>
      <c r="C214" s="145" t="s">
        <v>377</v>
      </c>
      <c r="D214" s="145" t="s">
        <v>378</v>
      </c>
      <c r="E214" s="145">
        <v>15810</v>
      </c>
      <c r="F214" s="145" t="s">
        <v>379</v>
      </c>
      <c r="G214" s="144" t="s">
        <v>380</v>
      </c>
      <c r="H214" s="145" t="s">
        <v>381</v>
      </c>
      <c r="I214" s="331">
        <v>43027</v>
      </c>
      <c r="J214" s="145" t="s">
        <v>364</v>
      </c>
      <c r="K214" s="116"/>
      <c r="L214" s="292"/>
      <c r="M214" s="112"/>
      <c r="N214" s="112"/>
    </row>
    <row r="215" spans="1:16" ht="117" customHeight="1" x14ac:dyDescent="0.25">
      <c r="A215" s="256">
        <v>161</v>
      </c>
      <c r="B215" s="290" t="s">
        <v>387</v>
      </c>
      <c r="C215" s="145" t="s">
        <v>382</v>
      </c>
      <c r="D215" s="331">
        <v>43025</v>
      </c>
      <c r="E215" s="145">
        <v>15832</v>
      </c>
      <c r="F215" s="145" t="s">
        <v>383</v>
      </c>
      <c r="G215" s="144" t="s">
        <v>384</v>
      </c>
      <c r="H215" s="145">
        <v>146</v>
      </c>
      <c r="I215" s="144" t="s">
        <v>385</v>
      </c>
      <c r="J215" s="145" t="s">
        <v>386</v>
      </c>
      <c r="K215" s="116"/>
      <c r="L215" s="292"/>
      <c r="M215" s="112"/>
      <c r="N215" s="112"/>
    </row>
    <row r="216" spans="1:16" ht="75.75" customHeight="1" thickBot="1" x14ac:dyDescent="0.3">
      <c r="A216" s="268"/>
      <c r="B216" s="9"/>
      <c r="C216" s="9"/>
      <c r="D216" s="9"/>
      <c r="E216" s="9"/>
      <c r="F216" s="9"/>
      <c r="G216" s="9"/>
      <c r="H216" s="9"/>
      <c r="I216" s="9"/>
      <c r="J216" s="263"/>
      <c r="K216" s="263"/>
      <c r="L216" s="332"/>
      <c r="M216" s="121"/>
      <c r="N216" s="112"/>
    </row>
    <row r="217" spans="1:16" ht="36" customHeight="1" x14ac:dyDescent="0.25">
      <c r="A217" s="268"/>
      <c r="B217" s="354" t="s">
        <v>37</v>
      </c>
      <c r="C217" s="354" t="s">
        <v>38</v>
      </c>
      <c r="D217" s="354" t="s">
        <v>39</v>
      </c>
      <c r="E217" s="354" t="s">
        <v>119</v>
      </c>
      <c r="F217" s="354" t="s">
        <v>120</v>
      </c>
      <c r="G217" s="379" t="s">
        <v>41</v>
      </c>
      <c r="H217" s="354" t="s">
        <v>42</v>
      </c>
      <c r="I217" s="379" t="s">
        <v>43</v>
      </c>
      <c r="J217" s="354" t="s">
        <v>44</v>
      </c>
      <c r="K217" s="381"/>
      <c r="L217" s="382" t="s">
        <v>45</v>
      </c>
      <c r="M217" s="367" t="s">
        <v>46</v>
      </c>
      <c r="N217" s="369" t="s">
        <v>47</v>
      </c>
    </row>
    <row r="218" spans="1:16" ht="39" thickBot="1" x14ac:dyDescent="0.3">
      <c r="A218" s="268" t="s">
        <v>1146</v>
      </c>
      <c r="B218" s="381"/>
      <c r="C218" s="381"/>
      <c r="D218" s="354"/>
      <c r="E218" s="381"/>
      <c r="F218" s="381"/>
      <c r="G218" s="380"/>
      <c r="H218" s="380"/>
      <c r="I218" s="381"/>
      <c r="J218" s="102" t="s">
        <v>48</v>
      </c>
      <c r="K218" s="102" t="s">
        <v>49</v>
      </c>
      <c r="L218" s="383"/>
      <c r="M218" s="368"/>
      <c r="N218" s="370"/>
    </row>
    <row r="219" spans="1:16" ht="38.25" x14ac:dyDescent="0.25">
      <c r="A219" s="268">
        <v>162</v>
      </c>
      <c r="B219" s="136">
        <v>2567</v>
      </c>
      <c r="C219" s="137">
        <v>42877</v>
      </c>
      <c r="D219" s="138" t="s">
        <v>26</v>
      </c>
      <c r="E219" s="138" t="s">
        <v>391</v>
      </c>
      <c r="F219" s="138" t="s">
        <v>392</v>
      </c>
      <c r="G219" s="146">
        <v>42880</v>
      </c>
      <c r="H219" s="138" t="s">
        <v>393</v>
      </c>
      <c r="I219" s="147">
        <v>42887</v>
      </c>
      <c r="J219" s="138" t="s">
        <v>394</v>
      </c>
      <c r="K219" s="148">
        <v>2567</v>
      </c>
      <c r="L219" s="143">
        <v>5</v>
      </c>
      <c r="M219" s="134"/>
      <c r="N219" s="135" t="s">
        <v>395</v>
      </c>
    </row>
    <row r="220" spans="1:16" ht="38.25" x14ac:dyDescent="0.25">
      <c r="A220" s="268">
        <v>163</v>
      </c>
      <c r="B220" s="136"/>
      <c r="C220" s="137">
        <v>42899</v>
      </c>
      <c r="D220" s="138" t="s">
        <v>57</v>
      </c>
      <c r="E220" s="144" t="s">
        <v>396</v>
      </c>
      <c r="F220" s="138" t="s">
        <v>397</v>
      </c>
      <c r="G220" s="146">
        <v>43000</v>
      </c>
      <c r="H220" s="138" t="s">
        <v>393</v>
      </c>
      <c r="I220" s="147">
        <v>43004</v>
      </c>
      <c r="J220" s="138" t="s">
        <v>398</v>
      </c>
      <c r="K220" s="148"/>
      <c r="L220" s="143">
        <v>4</v>
      </c>
      <c r="M220" s="134"/>
      <c r="N220" s="139" t="s">
        <v>399</v>
      </c>
    </row>
    <row r="221" spans="1:16" ht="111.75" customHeight="1" x14ac:dyDescent="0.25">
      <c r="A221" s="268">
        <v>164</v>
      </c>
      <c r="B221" s="136">
        <v>10001</v>
      </c>
      <c r="C221" s="137">
        <v>42920</v>
      </c>
      <c r="D221" s="138" t="s">
        <v>57</v>
      </c>
      <c r="E221" s="138" t="s">
        <v>400</v>
      </c>
      <c r="F221" s="138" t="s">
        <v>401</v>
      </c>
      <c r="G221" s="146">
        <v>42920</v>
      </c>
      <c r="H221" s="138"/>
      <c r="I221" s="147"/>
      <c r="J221" s="138"/>
      <c r="K221" s="148"/>
      <c r="L221" s="143"/>
      <c r="M221" s="134" t="s">
        <v>121</v>
      </c>
      <c r="N221" s="139" t="s">
        <v>123</v>
      </c>
    </row>
    <row r="222" spans="1:16" ht="169.5" customHeight="1" x14ac:dyDescent="0.25">
      <c r="A222" s="268">
        <v>165</v>
      </c>
      <c r="B222" s="136">
        <v>10000</v>
      </c>
      <c r="C222" s="137">
        <v>42920</v>
      </c>
      <c r="D222" s="138" t="s">
        <v>57</v>
      </c>
      <c r="E222" s="138" t="s">
        <v>400</v>
      </c>
      <c r="F222" s="138" t="s">
        <v>401</v>
      </c>
      <c r="G222" s="146">
        <v>42920</v>
      </c>
      <c r="H222" s="138"/>
      <c r="I222" s="147"/>
      <c r="J222" s="138"/>
      <c r="K222" s="148"/>
      <c r="L222" s="143"/>
      <c r="M222" s="134" t="s">
        <v>121</v>
      </c>
      <c r="N222" s="139" t="s">
        <v>123</v>
      </c>
    </row>
    <row r="223" spans="1:16" ht="79.5" customHeight="1" x14ac:dyDescent="0.25">
      <c r="A223" s="268">
        <v>166</v>
      </c>
      <c r="B223" s="136">
        <v>10039</v>
      </c>
      <c r="C223" s="137">
        <v>42920</v>
      </c>
      <c r="D223" s="138" t="s">
        <v>57</v>
      </c>
      <c r="E223" s="138" t="s">
        <v>400</v>
      </c>
      <c r="F223" s="138" t="s">
        <v>402</v>
      </c>
      <c r="G223" s="146">
        <v>42920</v>
      </c>
      <c r="H223" s="138"/>
      <c r="I223" s="147">
        <v>42921</v>
      </c>
      <c r="J223" s="138" t="s">
        <v>402</v>
      </c>
      <c r="K223" s="148"/>
      <c r="L223" s="143"/>
      <c r="M223" s="134" t="s">
        <v>121</v>
      </c>
      <c r="N223" s="139" t="s">
        <v>123</v>
      </c>
    </row>
    <row r="224" spans="1:16" ht="38.25" x14ac:dyDescent="0.25">
      <c r="A224" s="268">
        <v>167</v>
      </c>
      <c r="B224" s="136">
        <v>10056</v>
      </c>
      <c r="C224" s="137">
        <v>42920</v>
      </c>
      <c r="D224" s="138" t="s">
        <v>57</v>
      </c>
      <c r="E224" s="138" t="s">
        <v>400</v>
      </c>
      <c r="F224" s="138" t="s">
        <v>403</v>
      </c>
      <c r="G224" s="146">
        <v>42920</v>
      </c>
      <c r="H224" s="138"/>
      <c r="I224" s="147"/>
      <c r="J224" s="138"/>
      <c r="K224" s="148"/>
      <c r="L224" s="143"/>
      <c r="M224" s="134" t="s">
        <v>121</v>
      </c>
      <c r="N224" s="139" t="s">
        <v>123</v>
      </c>
    </row>
    <row r="225" spans="1:14" ht="38.25" x14ac:dyDescent="0.25">
      <c r="A225" s="268">
        <v>168</v>
      </c>
      <c r="B225" s="136">
        <v>10054</v>
      </c>
      <c r="C225" s="137">
        <v>42920</v>
      </c>
      <c r="D225" s="138" t="s">
        <v>57</v>
      </c>
      <c r="E225" s="138" t="s">
        <v>400</v>
      </c>
      <c r="F225" s="138" t="s">
        <v>404</v>
      </c>
      <c r="G225" s="146">
        <v>42920</v>
      </c>
      <c r="H225" s="138"/>
      <c r="I225" s="147"/>
      <c r="J225" s="138"/>
      <c r="K225" s="148"/>
      <c r="L225" s="143"/>
      <c r="M225" s="134" t="s">
        <v>121</v>
      </c>
      <c r="N225" s="139" t="s">
        <v>123</v>
      </c>
    </row>
    <row r="226" spans="1:14" ht="173.25" customHeight="1" x14ac:dyDescent="0.25">
      <c r="A226" s="268">
        <v>169</v>
      </c>
      <c r="B226" s="136">
        <v>10044</v>
      </c>
      <c r="C226" s="137">
        <v>42920</v>
      </c>
      <c r="D226" s="138" t="s">
        <v>57</v>
      </c>
      <c r="E226" s="138" t="s">
        <v>400</v>
      </c>
      <c r="F226" s="138" t="s">
        <v>405</v>
      </c>
      <c r="G226" s="146">
        <v>42920</v>
      </c>
      <c r="H226" s="138"/>
      <c r="I226" s="147"/>
      <c r="J226" s="138"/>
      <c r="K226" s="148"/>
      <c r="L226" s="143"/>
      <c r="M226" s="134" t="s">
        <v>121</v>
      </c>
      <c r="N226" s="139" t="s">
        <v>123</v>
      </c>
    </row>
    <row r="227" spans="1:14" ht="106.5" customHeight="1" x14ac:dyDescent="0.25">
      <c r="A227" s="268">
        <v>170</v>
      </c>
      <c r="B227" s="136">
        <v>10025</v>
      </c>
      <c r="C227" s="137">
        <v>42920</v>
      </c>
      <c r="D227" s="138" t="s">
        <v>57</v>
      </c>
      <c r="E227" s="138" t="s">
        <v>400</v>
      </c>
      <c r="F227" s="138" t="s">
        <v>406</v>
      </c>
      <c r="G227" s="146">
        <v>42920</v>
      </c>
      <c r="H227" s="138"/>
      <c r="I227" s="147"/>
      <c r="J227" s="138"/>
      <c r="K227" s="148"/>
      <c r="L227" s="143"/>
      <c r="M227" s="134" t="s">
        <v>121</v>
      </c>
      <c r="N227" s="139" t="s">
        <v>123</v>
      </c>
    </row>
    <row r="228" spans="1:14" ht="80.25" customHeight="1" x14ac:dyDescent="0.25">
      <c r="A228" s="268">
        <v>171</v>
      </c>
      <c r="B228" s="136">
        <v>10014</v>
      </c>
      <c r="C228" s="137">
        <v>42920</v>
      </c>
      <c r="D228" s="138" t="s">
        <v>57</v>
      </c>
      <c r="E228" s="138" t="s">
        <v>400</v>
      </c>
      <c r="F228" s="138" t="s">
        <v>402</v>
      </c>
      <c r="G228" s="146">
        <v>42920</v>
      </c>
      <c r="H228" s="138"/>
      <c r="I228" s="147">
        <v>42923</v>
      </c>
      <c r="J228" s="138" t="s">
        <v>402</v>
      </c>
      <c r="K228" s="148"/>
      <c r="L228" s="143"/>
      <c r="M228" s="134" t="s">
        <v>121</v>
      </c>
      <c r="N228" s="139" t="s">
        <v>407</v>
      </c>
    </row>
    <row r="229" spans="1:14" ht="38.25" x14ac:dyDescent="0.25">
      <c r="A229" s="268">
        <v>172</v>
      </c>
      <c r="B229" s="136">
        <v>10009</v>
      </c>
      <c r="C229" s="137">
        <v>42920</v>
      </c>
      <c r="D229" s="138" t="s">
        <v>57</v>
      </c>
      <c r="E229" s="138" t="s">
        <v>400</v>
      </c>
      <c r="F229" s="138" t="s">
        <v>408</v>
      </c>
      <c r="G229" s="146">
        <v>42920</v>
      </c>
      <c r="H229" s="138"/>
      <c r="I229" s="147"/>
      <c r="J229" s="138"/>
      <c r="K229" s="148"/>
      <c r="L229" s="143"/>
      <c r="M229" s="134" t="s">
        <v>121</v>
      </c>
      <c r="N229" s="139" t="s">
        <v>123</v>
      </c>
    </row>
    <row r="230" spans="1:14" ht="38.25" x14ac:dyDescent="0.25">
      <c r="A230" s="268">
        <v>173</v>
      </c>
      <c r="B230" s="136">
        <v>10003</v>
      </c>
      <c r="C230" s="137">
        <v>42920</v>
      </c>
      <c r="D230" s="138" t="s">
        <v>57</v>
      </c>
      <c r="E230" s="138" t="s">
        <v>400</v>
      </c>
      <c r="F230" s="138" t="s">
        <v>409</v>
      </c>
      <c r="G230" s="146">
        <v>42920</v>
      </c>
      <c r="H230" s="138"/>
      <c r="I230" s="147"/>
      <c r="J230" s="138"/>
      <c r="K230" s="148"/>
      <c r="L230" s="143"/>
      <c r="M230" s="134" t="s">
        <v>121</v>
      </c>
      <c r="N230" s="139" t="s">
        <v>123</v>
      </c>
    </row>
    <row r="231" spans="1:14" ht="38.25" x14ac:dyDescent="0.25">
      <c r="A231" s="268">
        <v>174</v>
      </c>
      <c r="B231" s="136">
        <v>10002</v>
      </c>
      <c r="C231" s="137">
        <v>42920</v>
      </c>
      <c r="D231" s="138" t="s">
        <v>57</v>
      </c>
      <c r="E231" s="138" t="s">
        <v>400</v>
      </c>
      <c r="F231" s="138" t="s">
        <v>410</v>
      </c>
      <c r="G231" s="146">
        <v>42920</v>
      </c>
      <c r="H231" s="138"/>
      <c r="I231" s="147"/>
      <c r="J231" s="138"/>
      <c r="K231" s="148"/>
      <c r="L231" s="143"/>
      <c r="M231" s="134" t="s">
        <v>121</v>
      </c>
      <c r="N231" s="139" t="s">
        <v>123</v>
      </c>
    </row>
    <row r="232" spans="1:14" ht="38.25" x14ac:dyDescent="0.25">
      <c r="A232" s="268">
        <v>175</v>
      </c>
      <c r="B232" s="136">
        <v>9997</v>
      </c>
      <c r="C232" s="137">
        <v>42920</v>
      </c>
      <c r="D232" s="138" t="s">
        <v>57</v>
      </c>
      <c r="E232" s="138" t="s">
        <v>400</v>
      </c>
      <c r="F232" s="138" t="s">
        <v>411</v>
      </c>
      <c r="G232" s="146">
        <v>42920</v>
      </c>
      <c r="H232" s="138"/>
      <c r="I232" s="147"/>
      <c r="J232" s="138"/>
      <c r="K232" s="148"/>
      <c r="L232" s="143"/>
      <c r="M232" s="134" t="s">
        <v>121</v>
      </c>
      <c r="N232" s="139" t="s">
        <v>123</v>
      </c>
    </row>
    <row r="233" spans="1:14" ht="38.25" x14ac:dyDescent="0.25">
      <c r="A233" s="268">
        <v>176</v>
      </c>
      <c r="B233" s="136">
        <v>10078</v>
      </c>
      <c r="C233" s="137">
        <v>42920</v>
      </c>
      <c r="D233" s="138" t="s">
        <v>57</v>
      </c>
      <c r="E233" s="138" t="s">
        <v>400</v>
      </c>
      <c r="F233" s="138" t="s">
        <v>412</v>
      </c>
      <c r="G233" s="146">
        <v>42921</v>
      </c>
      <c r="H233" s="138"/>
      <c r="I233" s="147"/>
      <c r="J233" s="138"/>
      <c r="K233" s="148"/>
      <c r="L233" s="143"/>
      <c r="M233" s="134" t="s">
        <v>121</v>
      </c>
      <c r="N233" s="139" t="s">
        <v>123</v>
      </c>
    </row>
    <row r="234" spans="1:14" ht="38.25" x14ac:dyDescent="0.25">
      <c r="A234" s="268">
        <v>177</v>
      </c>
      <c r="B234" s="136">
        <v>10077</v>
      </c>
      <c r="C234" s="137">
        <v>42920</v>
      </c>
      <c r="D234" s="138" t="s">
        <v>57</v>
      </c>
      <c r="E234" s="138" t="s">
        <v>400</v>
      </c>
      <c r="F234" s="138" t="s">
        <v>413</v>
      </c>
      <c r="G234" s="146">
        <v>42920</v>
      </c>
      <c r="H234" s="138"/>
      <c r="I234" s="147"/>
      <c r="J234" s="138"/>
      <c r="K234" s="148"/>
      <c r="L234" s="143"/>
      <c r="M234" s="134" t="s">
        <v>121</v>
      </c>
      <c r="N234" s="139" t="s">
        <v>123</v>
      </c>
    </row>
    <row r="235" spans="1:14" ht="38.25" x14ac:dyDescent="0.25">
      <c r="A235" s="268">
        <v>178</v>
      </c>
      <c r="B235" s="136">
        <v>10076</v>
      </c>
      <c r="C235" s="137">
        <v>42920</v>
      </c>
      <c r="D235" s="138" t="s">
        <v>57</v>
      </c>
      <c r="E235" s="138" t="s">
        <v>400</v>
      </c>
      <c r="F235" s="138" t="s">
        <v>414</v>
      </c>
      <c r="G235" s="146">
        <v>42920</v>
      </c>
      <c r="H235" s="138"/>
      <c r="I235" s="147"/>
      <c r="J235" s="138"/>
      <c r="K235" s="148"/>
      <c r="L235" s="143"/>
      <c r="M235" s="134" t="s">
        <v>121</v>
      </c>
      <c r="N235" s="139" t="s">
        <v>123</v>
      </c>
    </row>
    <row r="236" spans="1:14" ht="15.75" customHeight="1" x14ac:dyDescent="0.25">
      <c r="A236" s="268">
        <v>179</v>
      </c>
      <c r="B236" s="136">
        <v>10161</v>
      </c>
      <c r="C236" s="137">
        <v>42920</v>
      </c>
      <c r="D236" s="138" t="s">
        <v>57</v>
      </c>
      <c r="E236" s="138" t="s">
        <v>400</v>
      </c>
      <c r="F236" s="138" t="s">
        <v>415</v>
      </c>
      <c r="G236" s="146">
        <v>42921</v>
      </c>
      <c r="H236" s="138"/>
      <c r="I236" s="147">
        <v>42921</v>
      </c>
      <c r="J236" s="138" t="s">
        <v>415</v>
      </c>
      <c r="K236" s="148"/>
      <c r="L236" s="143"/>
      <c r="M236" s="134" t="s">
        <v>121</v>
      </c>
      <c r="N236" s="139" t="s">
        <v>122</v>
      </c>
    </row>
    <row r="237" spans="1:14" ht="25.5" x14ac:dyDescent="0.25">
      <c r="A237" s="268">
        <v>180</v>
      </c>
      <c r="B237" s="136">
        <v>10160</v>
      </c>
      <c r="C237" s="137">
        <v>42920</v>
      </c>
      <c r="D237" s="138" t="s">
        <v>57</v>
      </c>
      <c r="E237" s="138" t="s">
        <v>400</v>
      </c>
      <c r="F237" s="138" t="s">
        <v>416</v>
      </c>
      <c r="G237" s="146">
        <v>42921</v>
      </c>
      <c r="H237" s="138"/>
      <c r="I237" s="147">
        <v>42923</v>
      </c>
      <c r="J237" s="138" t="s">
        <v>416</v>
      </c>
      <c r="K237" s="148"/>
      <c r="L237" s="143"/>
      <c r="M237" s="134" t="s">
        <v>121</v>
      </c>
      <c r="N237" s="139" t="s">
        <v>407</v>
      </c>
    </row>
    <row r="238" spans="1:14" x14ac:dyDescent="0.25">
      <c r="A238" s="268">
        <v>181</v>
      </c>
      <c r="B238" s="136">
        <v>10192</v>
      </c>
      <c r="C238" s="137">
        <v>42920</v>
      </c>
      <c r="D238" s="138" t="s">
        <v>57</v>
      </c>
      <c r="E238" s="138" t="s">
        <v>400</v>
      </c>
      <c r="F238" s="138" t="s">
        <v>417</v>
      </c>
      <c r="G238" s="146">
        <v>42921</v>
      </c>
      <c r="H238" s="138"/>
      <c r="I238" s="147">
        <v>42927</v>
      </c>
      <c r="J238" s="138" t="s">
        <v>417</v>
      </c>
      <c r="K238" s="148"/>
      <c r="L238" s="143"/>
      <c r="M238" s="134" t="s">
        <v>121</v>
      </c>
      <c r="N238" s="139" t="s">
        <v>418</v>
      </c>
    </row>
    <row r="239" spans="1:14" ht="38.25" x14ac:dyDescent="0.25">
      <c r="A239" s="268">
        <v>182</v>
      </c>
      <c r="B239" s="136">
        <v>10195</v>
      </c>
      <c r="C239" s="137">
        <v>42920</v>
      </c>
      <c r="D239" s="138" t="s">
        <v>57</v>
      </c>
      <c r="E239" s="138" t="s">
        <v>400</v>
      </c>
      <c r="F239" s="138" t="s">
        <v>419</v>
      </c>
      <c r="G239" s="146">
        <v>42921</v>
      </c>
      <c r="H239" s="138"/>
      <c r="I239" s="147"/>
      <c r="J239" s="138"/>
      <c r="K239" s="148"/>
      <c r="L239" s="143"/>
      <c r="M239" s="134" t="s">
        <v>121</v>
      </c>
      <c r="N239" s="139" t="s">
        <v>123</v>
      </c>
    </row>
    <row r="240" spans="1:14" ht="38.25" x14ac:dyDescent="0.25">
      <c r="A240" s="268">
        <v>183</v>
      </c>
      <c r="B240" s="136">
        <v>10197</v>
      </c>
      <c r="C240" s="137">
        <v>42920</v>
      </c>
      <c r="D240" s="138" t="s">
        <v>57</v>
      </c>
      <c r="E240" s="138" t="s">
        <v>400</v>
      </c>
      <c r="F240" s="138" t="s">
        <v>420</v>
      </c>
      <c r="G240" s="146">
        <v>42921</v>
      </c>
      <c r="H240" s="138"/>
      <c r="I240" s="147"/>
      <c r="J240" s="138"/>
      <c r="K240" s="148"/>
      <c r="L240" s="143"/>
      <c r="M240" s="134" t="s">
        <v>121</v>
      </c>
      <c r="N240" s="139" t="s">
        <v>123</v>
      </c>
    </row>
    <row r="241" spans="1:14" ht="38.25" x14ac:dyDescent="0.25">
      <c r="A241" s="268">
        <v>184</v>
      </c>
      <c r="B241" s="136" t="s">
        <v>421</v>
      </c>
      <c r="C241" s="137">
        <v>42920</v>
      </c>
      <c r="D241" s="138" t="s">
        <v>57</v>
      </c>
      <c r="E241" s="138" t="s">
        <v>400</v>
      </c>
      <c r="F241" s="138" t="s">
        <v>422</v>
      </c>
      <c r="G241" s="146">
        <v>42921</v>
      </c>
      <c r="H241" s="138"/>
      <c r="I241" s="147"/>
      <c r="J241" s="138"/>
      <c r="K241" s="148"/>
      <c r="L241" s="143"/>
      <c r="M241" s="134" t="s">
        <v>121</v>
      </c>
      <c r="N241" s="139" t="s">
        <v>123</v>
      </c>
    </row>
    <row r="242" spans="1:14" ht="25.5" x14ac:dyDescent="0.25">
      <c r="A242" s="268">
        <v>185</v>
      </c>
      <c r="B242" s="136">
        <v>10143</v>
      </c>
      <c r="C242" s="137">
        <v>42920</v>
      </c>
      <c r="D242" s="138" t="s">
        <v>57</v>
      </c>
      <c r="E242" s="138" t="s">
        <v>400</v>
      </c>
      <c r="F242" s="138" t="s">
        <v>423</v>
      </c>
      <c r="G242" s="146">
        <v>42921</v>
      </c>
      <c r="H242" s="138"/>
      <c r="I242" s="147">
        <v>42921</v>
      </c>
      <c r="J242" s="138" t="s">
        <v>423</v>
      </c>
      <c r="K242" s="148"/>
      <c r="L242" s="143"/>
      <c r="M242" s="134" t="s">
        <v>121</v>
      </c>
      <c r="N242" s="139" t="s">
        <v>424</v>
      </c>
    </row>
    <row r="243" spans="1:14" ht="38.25" x14ac:dyDescent="0.25">
      <c r="A243" s="268">
        <v>186</v>
      </c>
      <c r="B243" s="136">
        <v>10137</v>
      </c>
      <c r="C243" s="137">
        <v>42920</v>
      </c>
      <c r="D243" s="138" t="s">
        <v>57</v>
      </c>
      <c r="E243" s="138" t="s">
        <v>400</v>
      </c>
      <c r="F243" s="138" t="s">
        <v>425</v>
      </c>
      <c r="G243" s="146">
        <v>42948</v>
      </c>
      <c r="H243" s="138"/>
      <c r="I243" s="147"/>
      <c r="J243" s="138"/>
      <c r="K243" s="148"/>
      <c r="L243" s="143"/>
      <c r="M243" s="134" t="s">
        <v>121</v>
      </c>
      <c r="N243" s="139" t="s">
        <v>123</v>
      </c>
    </row>
    <row r="244" spans="1:14" ht="38.25" x14ac:dyDescent="0.25">
      <c r="A244" s="268">
        <v>187</v>
      </c>
      <c r="B244" s="136">
        <v>10117</v>
      </c>
      <c r="C244" s="137">
        <v>42920</v>
      </c>
      <c r="D244" s="138" t="s">
        <v>57</v>
      </c>
      <c r="E244" s="138" t="s">
        <v>400</v>
      </c>
      <c r="F244" s="138" t="s">
        <v>426</v>
      </c>
      <c r="G244" s="146">
        <v>42922</v>
      </c>
      <c r="H244" s="138"/>
      <c r="I244" s="147"/>
      <c r="J244" s="138"/>
      <c r="K244" s="148"/>
      <c r="L244" s="143"/>
      <c r="M244" s="134" t="s">
        <v>121</v>
      </c>
      <c r="N244" s="139" t="s">
        <v>123</v>
      </c>
    </row>
    <row r="245" spans="1:14" ht="26.25" thickBot="1" x14ac:dyDescent="0.3">
      <c r="A245" s="268">
        <v>188</v>
      </c>
      <c r="B245" s="136">
        <v>10127</v>
      </c>
      <c r="C245" s="137">
        <v>42921</v>
      </c>
      <c r="D245" s="138" t="s">
        <v>57</v>
      </c>
      <c r="E245" s="138" t="s">
        <v>400</v>
      </c>
      <c r="F245" s="138" t="s">
        <v>427</v>
      </c>
      <c r="G245" s="146">
        <v>42927</v>
      </c>
      <c r="H245" s="138"/>
      <c r="I245" s="147">
        <v>42927</v>
      </c>
      <c r="J245" s="138" t="s">
        <v>427</v>
      </c>
      <c r="K245" s="148"/>
      <c r="L245" s="143"/>
      <c r="M245" s="134" t="s">
        <v>121</v>
      </c>
      <c r="N245" s="139" t="s">
        <v>424</v>
      </c>
    </row>
    <row r="246" spans="1:14" s="101" customFormat="1" ht="39" thickBot="1" x14ac:dyDescent="0.3">
      <c r="A246" s="268">
        <v>189</v>
      </c>
      <c r="B246" s="136">
        <v>10126</v>
      </c>
      <c r="C246" s="137">
        <v>42921</v>
      </c>
      <c r="D246" s="138" t="s">
        <v>57</v>
      </c>
      <c r="E246" s="138" t="s">
        <v>400</v>
      </c>
      <c r="F246" s="138" t="s">
        <v>428</v>
      </c>
      <c r="G246" s="146">
        <v>42921</v>
      </c>
      <c r="H246" s="138"/>
      <c r="I246" s="147"/>
      <c r="J246" s="138"/>
      <c r="K246" s="148"/>
      <c r="L246" s="143"/>
      <c r="M246" s="134" t="s">
        <v>121</v>
      </c>
      <c r="N246" s="139" t="s">
        <v>123</v>
      </c>
    </row>
    <row r="247" spans="1:14" ht="38.25" x14ac:dyDescent="0.25">
      <c r="A247" s="268">
        <v>190</v>
      </c>
      <c r="B247" s="136">
        <v>10125</v>
      </c>
      <c r="C247" s="137">
        <v>42921</v>
      </c>
      <c r="D247" s="138" t="s">
        <v>57</v>
      </c>
      <c r="E247" s="138" t="s">
        <v>400</v>
      </c>
      <c r="F247" s="138" t="s">
        <v>429</v>
      </c>
      <c r="G247" s="146">
        <v>42922</v>
      </c>
      <c r="H247" s="138"/>
      <c r="I247" s="147"/>
      <c r="J247" s="138"/>
      <c r="K247" s="148"/>
      <c r="L247" s="143"/>
      <c r="M247" s="134" t="s">
        <v>121</v>
      </c>
      <c r="N247" s="139" t="s">
        <v>123</v>
      </c>
    </row>
    <row r="248" spans="1:14" ht="58.5" customHeight="1" x14ac:dyDescent="0.25">
      <c r="A248" s="268">
        <v>191</v>
      </c>
      <c r="B248" s="136">
        <v>10103</v>
      </c>
      <c r="C248" s="137">
        <v>42921</v>
      </c>
      <c r="D248" s="138" t="s">
        <v>57</v>
      </c>
      <c r="E248" s="138" t="s">
        <v>400</v>
      </c>
      <c r="F248" s="138" t="s">
        <v>430</v>
      </c>
      <c r="G248" s="146">
        <v>42921</v>
      </c>
      <c r="H248" s="138"/>
      <c r="I248" s="147"/>
      <c r="J248" s="138"/>
      <c r="K248" s="148"/>
      <c r="L248" s="143"/>
      <c r="M248" s="134" t="s">
        <v>121</v>
      </c>
      <c r="N248" s="139" t="s">
        <v>123</v>
      </c>
    </row>
    <row r="249" spans="1:14" ht="25.5" x14ac:dyDescent="0.25">
      <c r="A249" s="268">
        <v>192</v>
      </c>
      <c r="B249" s="136">
        <v>10113</v>
      </c>
      <c r="C249" s="137">
        <v>42921</v>
      </c>
      <c r="D249" s="138" t="s">
        <v>57</v>
      </c>
      <c r="E249" s="138" t="s">
        <v>400</v>
      </c>
      <c r="F249" s="138" t="s">
        <v>431</v>
      </c>
      <c r="G249" s="146">
        <v>42921</v>
      </c>
      <c r="H249" s="138"/>
      <c r="I249" s="147">
        <v>42937</v>
      </c>
      <c r="J249" s="138" t="s">
        <v>431</v>
      </c>
      <c r="K249" s="148"/>
      <c r="L249" s="143"/>
      <c r="M249" s="134" t="s">
        <v>121</v>
      </c>
      <c r="N249" s="139" t="s">
        <v>407</v>
      </c>
    </row>
    <row r="250" spans="1:14" x14ac:dyDescent="0.25">
      <c r="A250" s="268">
        <v>193</v>
      </c>
      <c r="B250" s="136">
        <v>10131</v>
      </c>
      <c r="C250" s="137">
        <v>42921</v>
      </c>
      <c r="D250" s="138" t="s">
        <v>57</v>
      </c>
      <c r="E250" s="138" t="s">
        <v>400</v>
      </c>
      <c r="F250" s="138" t="s">
        <v>432</v>
      </c>
      <c r="G250" s="146">
        <v>42921</v>
      </c>
      <c r="H250" s="138"/>
      <c r="I250" s="147">
        <v>42955</v>
      </c>
      <c r="J250" s="138" t="s">
        <v>432</v>
      </c>
      <c r="K250" s="148"/>
      <c r="L250" s="143"/>
      <c r="M250" s="134" t="s">
        <v>121</v>
      </c>
      <c r="N250" s="139" t="s">
        <v>418</v>
      </c>
    </row>
    <row r="251" spans="1:14" ht="25.5" x14ac:dyDescent="0.25">
      <c r="A251" s="268">
        <v>194</v>
      </c>
      <c r="B251" s="136">
        <v>10163</v>
      </c>
      <c r="C251" s="137">
        <v>42921</v>
      </c>
      <c r="D251" s="138" t="s">
        <v>57</v>
      </c>
      <c r="E251" s="138" t="s">
        <v>400</v>
      </c>
      <c r="F251" s="138" t="s">
        <v>433</v>
      </c>
      <c r="G251" s="146">
        <v>42921</v>
      </c>
      <c r="H251" s="138"/>
      <c r="I251" s="147">
        <v>42923</v>
      </c>
      <c r="J251" s="138" t="s">
        <v>433</v>
      </c>
      <c r="K251" s="148"/>
      <c r="L251" s="143"/>
      <c r="M251" s="134" t="s">
        <v>121</v>
      </c>
      <c r="N251" s="139" t="s">
        <v>407</v>
      </c>
    </row>
    <row r="252" spans="1:14" ht="38.25" x14ac:dyDescent="0.25">
      <c r="A252" s="268">
        <v>195</v>
      </c>
      <c r="B252" s="136">
        <v>5832</v>
      </c>
      <c r="C252" s="137">
        <v>42921</v>
      </c>
      <c r="D252" s="138" t="s">
        <v>57</v>
      </c>
      <c r="E252" s="138" t="s">
        <v>400</v>
      </c>
      <c r="F252" s="138" t="s">
        <v>434</v>
      </c>
      <c r="G252" s="146">
        <v>42921</v>
      </c>
      <c r="H252" s="138"/>
      <c r="I252" s="147"/>
      <c r="J252" s="138"/>
      <c r="K252" s="148"/>
      <c r="L252" s="143"/>
      <c r="M252" s="134" t="s">
        <v>121</v>
      </c>
      <c r="N252" s="139" t="s">
        <v>123</v>
      </c>
    </row>
    <row r="253" spans="1:14" ht="38.25" x14ac:dyDescent="0.25">
      <c r="A253" s="268">
        <v>196</v>
      </c>
      <c r="B253" s="136">
        <v>5833</v>
      </c>
      <c r="C253" s="137">
        <v>42921</v>
      </c>
      <c r="D253" s="138" t="s">
        <v>57</v>
      </c>
      <c r="E253" s="138" t="s">
        <v>400</v>
      </c>
      <c r="F253" s="138" t="s">
        <v>435</v>
      </c>
      <c r="G253" s="146">
        <v>42921</v>
      </c>
      <c r="H253" s="138"/>
      <c r="I253" s="147"/>
      <c r="J253" s="138"/>
      <c r="K253" s="148"/>
      <c r="L253" s="143"/>
      <c r="M253" s="134" t="s">
        <v>121</v>
      </c>
      <c r="N253" s="139" t="s">
        <v>123</v>
      </c>
    </row>
    <row r="254" spans="1:14" ht="38.25" x14ac:dyDescent="0.25">
      <c r="A254" s="268">
        <v>197</v>
      </c>
      <c r="B254" s="136">
        <v>5838</v>
      </c>
      <c r="C254" s="137">
        <v>42921</v>
      </c>
      <c r="D254" s="138" t="s">
        <v>57</v>
      </c>
      <c r="E254" s="138" t="s">
        <v>400</v>
      </c>
      <c r="F254" s="138" t="s">
        <v>436</v>
      </c>
      <c r="G254" s="146">
        <v>42921</v>
      </c>
      <c r="H254" s="138"/>
      <c r="I254" s="147"/>
      <c r="J254" s="138"/>
      <c r="K254" s="148"/>
      <c r="L254" s="143"/>
      <c r="M254" s="134" t="s">
        <v>121</v>
      </c>
      <c r="N254" s="139" t="s">
        <v>123</v>
      </c>
    </row>
    <row r="255" spans="1:14" ht="25.5" x14ac:dyDescent="0.25">
      <c r="A255" s="268">
        <v>198</v>
      </c>
      <c r="B255" s="136">
        <v>5839</v>
      </c>
      <c r="C255" s="137">
        <v>42921</v>
      </c>
      <c r="D255" s="138" t="s">
        <v>57</v>
      </c>
      <c r="E255" s="138" t="s">
        <v>400</v>
      </c>
      <c r="F255" s="138" t="s">
        <v>416</v>
      </c>
      <c r="G255" s="146">
        <v>42921</v>
      </c>
      <c r="H255" s="138"/>
      <c r="I255" s="147">
        <v>42923</v>
      </c>
      <c r="J255" s="138" t="s">
        <v>416</v>
      </c>
      <c r="K255" s="148"/>
      <c r="L255" s="143"/>
      <c r="M255" s="134" t="s">
        <v>121</v>
      </c>
      <c r="N255" s="139" t="s">
        <v>407</v>
      </c>
    </row>
    <row r="256" spans="1:14" ht="15.75" customHeight="1" x14ac:dyDescent="0.25">
      <c r="A256" s="268">
        <v>199</v>
      </c>
      <c r="B256" s="136">
        <v>5843</v>
      </c>
      <c r="C256" s="137">
        <v>42921</v>
      </c>
      <c r="D256" s="138" t="s">
        <v>57</v>
      </c>
      <c r="E256" s="138" t="s">
        <v>400</v>
      </c>
      <c r="F256" s="138" t="s">
        <v>437</v>
      </c>
      <c r="G256" s="146">
        <v>42921</v>
      </c>
      <c r="H256" s="138"/>
      <c r="I256" s="147"/>
      <c r="J256" s="138"/>
      <c r="K256" s="148"/>
      <c r="L256" s="143"/>
      <c r="M256" s="134" t="s">
        <v>121</v>
      </c>
      <c r="N256" s="139" t="s">
        <v>123</v>
      </c>
    </row>
    <row r="257" spans="1:14" ht="38.25" x14ac:dyDescent="0.25">
      <c r="A257" s="268">
        <v>200</v>
      </c>
      <c r="B257" s="136">
        <v>5845</v>
      </c>
      <c r="C257" s="137">
        <v>42921</v>
      </c>
      <c r="D257" s="138" t="s">
        <v>57</v>
      </c>
      <c r="E257" s="138" t="s">
        <v>400</v>
      </c>
      <c r="F257" s="138" t="s">
        <v>438</v>
      </c>
      <c r="G257" s="146">
        <v>42921</v>
      </c>
      <c r="H257" s="138"/>
      <c r="I257" s="147">
        <v>42937</v>
      </c>
      <c r="J257" s="138" t="s">
        <v>439</v>
      </c>
      <c r="K257" s="148"/>
      <c r="L257" s="143"/>
      <c r="M257" s="134" t="s">
        <v>121</v>
      </c>
      <c r="N257" s="139" t="s">
        <v>123</v>
      </c>
    </row>
    <row r="258" spans="1:14" x14ac:dyDescent="0.25">
      <c r="A258" s="268">
        <v>201</v>
      </c>
      <c r="B258" s="136">
        <v>5848</v>
      </c>
      <c r="C258" s="137">
        <v>42921</v>
      </c>
      <c r="D258" s="138" t="s">
        <v>57</v>
      </c>
      <c r="E258" s="138" t="s">
        <v>400</v>
      </c>
      <c r="F258" s="138" t="s">
        <v>439</v>
      </c>
      <c r="G258" s="146">
        <v>42921</v>
      </c>
      <c r="H258" s="138"/>
      <c r="I258" s="147"/>
      <c r="J258" s="138"/>
      <c r="K258" s="148"/>
      <c r="L258" s="143"/>
      <c r="M258" s="134" t="s">
        <v>121</v>
      </c>
      <c r="N258" s="139" t="s">
        <v>418</v>
      </c>
    </row>
    <row r="259" spans="1:14" ht="38.25" x14ac:dyDescent="0.25">
      <c r="A259" s="268">
        <v>202</v>
      </c>
      <c r="B259" s="136">
        <v>5849</v>
      </c>
      <c r="C259" s="137">
        <v>42921</v>
      </c>
      <c r="D259" s="138" t="s">
        <v>57</v>
      </c>
      <c r="E259" s="138" t="s">
        <v>400</v>
      </c>
      <c r="F259" s="138" t="s">
        <v>440</v>
      </c>
      <c r="G259" s="146">
        <v>42921</v>
      </c>
      <c r="H259" s="138"/>
      <c r="I259" s="147"/>
      <c r="J259" s="138"/>
      <c r="K259" s="148"/>
      <c r="L259" s="143"/>
      <c r="M259" s="134" t="s">
        <v>121</v>
      </c>
      <c r="N259" s="139" t="s">
        <v>123</v>
      </c>
    </row>
    <row r="260" spans="1:14" ht="38.25" x14ac:dyDescent="0.25">
      <c r="A260" s="268">
        <v>203</v>
      </c>
      <c r="B260" s="136">
        <v>5850</v>
      </c>
      <c r="C260" s="137">
        <v>42921</v>
      </c>
      <c r="D260" s="138" t="s">
        <v>57</v>
      </c>
      <c r="E260" s="138" t="s">
        <v>400</v>
      </c>
      <c r="F260" s="138" t="s">
        <v>441</v>
      </c>
      <c r="G260" s="146">
        <v>42921</v>
      </c>
      <c r="H260" s="138"/>
      <c r="I260" s="147"/>
      <c r="J260" s="138"/>
      <c r="K260" s="148"/>
      <c r="L260" s="143"/>
      <c r="M260" s="134" t="s">
        <v>121</v>
      </c>
      <c r="N260" s="139" t="s">
        <v>123</v>
      </c>
    </row>
    <row r="261" spans="1:14" ht="25.5" x14ac:dyDescent="0.25">
      <c r="A261" s="268">
        <v>204</v>
      </c>
      <c r="B261" s="136">
        <v>5851</v>
      </c>
      <c r="C261" s="137">
        <v>42921</v>
      </c>
      <c r="D261" s="138" t="s">
        <v>57</v>
      </c>
      <c r="E261" s="138" t="s">
        <v>400</v>
      </c>
      <c r="F261" s="138" t="s">
        <v>442</v>
      </c>
      <c r="G261" s="146">
        <v>42921</v>
      </c>
      <c r="H261" s="138"/>
      <c r="I261" s="147">
        <v>42942</v>
      </c>
      <c r="J261" s="138" t="s">
        <v>442</v>
      </c>
      <c r="K261" s="148"/>
      <c r="L261" s="143"/>
      <c r="M261" s="134" t="s">
        <v>121</v>
      </c>
      <c r="N261" s="139" t="s">
        <v>443</v>
      </c>
    </row>
    <row r="262" spans="1:14" ht="38.25" x14ac:dyDescent="0.25">
      <c r="A262" s="268">
        <v>205</v>
      </c>
      <c r="B262" s="136">
        <v>5852</v>
      </c>
      <c r="C262" s="137">
        <v>42921</v>
      </c>
      <c r="D262" s="138" t="s">
        <v>57</v>
      </c>
      <c r="E262" s="138" t="s">
        <v>400</v>
      </c>
      <c r="F262" s="138" t="s">
        <v>444</v>
      </c>
      <c r="G262" s="146">
        <v>42921</v>
      </c>
      <c r="H262" s="138"/>
      <c r="I262" s="147"/>
      <c r="J262" s="138"/>
      <c r="K262" s="148"/>
      <c r="L262" s="143"/>
      <c r="M262" s="134" t="s">
        <v>121</v>
      </c>
      <c r="N262" s="139" t="s">
        <v>123</v>
      </c>
    </row>
    <row r="263" spans="1:14" ht="38.25" x14ac:dyDescent="0.25">
      <c r="A263" s="268">
        <v>206</v>
      </c>
      <c r="B263" s="136">
        <v>10234</v>
      </c>
      <c r="C263" s="137">
        <v>42921</v>
      </c>
      <c r="D263" s="138" t="s">
        <v>57</v>
      </c>
      <c r="E263" s="138" t="s">
        <v>400</v>
      </c>
      <c r="F263" s="138" t="s">
        <v>445</v>
      </c>
      <c r="G263" s="146">
        <v>42921</v>
      </c>
      <c r="H263" s="138"/>
      <c r="I263" s="147"/>
      <c r="J263" s="138"/>
      <c r="K263" s="148"/>
      <c r="L263" s="143"/>
      <c r="M263" s="134" t="s">
        <v>121</v>
      </c>
      <c r="N263" s="139" t="s">
        <v>123</v>
      </c>
    </row>
    <row r="264" spans="1:14" ht="58.5" customHeight="1" x14ac:dyDescent="0.25">
      <c r="A264" s="268">
        <v>207</v>
      </c>
      <c r="B264" s="136">
        <v>10225</v>
      </c>
      <c r="C264" s="137">
        <v>42921</v>
      </c>
      <c r="D264" s="138" t="s">
        <v>57</v>
      </c>
      <c r="E264" s="138" t="s">
        <v>400</v>
      </c>
      <c r="F264" s="138" t="s">
        <v>416</v>
      </c>
      <c r="G264" s="146">
        <v>42921</v>
      </c>
      <c r="H264" s="138"/>
      <c r="I264" s="147">
        <v>42923</v>
      </c>
      <c r="J264" s="138" t="s">
        <v>416</v>
      </c>
      <c r="K264" s="148"/>
      <c r="L264" s="143"/>
      <c r="M264" s="134" t="s">
        <v>121</v>
      </c>
      <c r="N264" s="139" t="s">
        <v>407</v>
      </c>
    </row>
    <row r="265" spans="1:14" ht="38.25" x14ac:dyDescent="0.25">
      <c r="A265" s="268">
        <v>208</v>
      </c>
      <c r="B265" s="136">
        <v>10221</v>
      </c>
      <c r="C265" s="137">
        <v>42921</v>
      </c>
      <c r="D265" s="138" t="s">
        <v>57</v>
      </c>
      <c r="E265" s="138" t="s">
        <v>400</v>
      </c>
      <c r="F265" s="138" t="s">
        <v>446</v>
      </c>
      <c r="G265" s="146">
        <v>42921</v>
      </c>
      <c r="H265" s="138"/>
      <c r="I265" s="147"/>
      <c r="J265" s="138"/>
      <c r="K265" s="148"/>
      <c r="L265" s="143"/>
      <c r="M265" s="134" t="s">
        <v>121</v>
      </c>
      <c r="N265" s="139" t="s">
        <v>123</v>
      </c>
    </row>
    <row r="266" spans="1:14" ht="38.25" x14ac:dyDescent="0.25">
      <c r="A266" s="268">
        <v>209</v>
      </c>
      <c r="B266" s="136">
        <v>10295</v>
      </c>
      <c r="C266" s="137">
        <v>42922</v>
      </c>
      <c r="D266" s="138" t="s">
        <v>57</v>
      </c>
      <c r="E266" s="138" t="s">
        <v>400</v>
      </c>
      <c r="F266" s="138" t="s">
        <v>447</v>
      </c>
      <c r="G266" s="146">
        <v>42922</v>
      </c>
      <c r="H266" s="138"/>
      <c r="I266" s="147"/>
      <c r="J266" s="138"/>
      <c r="K266" s="148"/>
      <c r="L266" s="143"/>
      <c r="M266" s="134" t="s">
        <v>121</v>
      </c>
      <c r="N266" s="139" t="s">
        <v>123</v>
      </c>
    </row>
    <row r="267" spans="1:14" ht="38.25" x14ac:dyDescent="0.25">
      <c r="A267" s="268">
        <v>210</v>
      </c>
      <c r="B267" s="136">
        <v>10288</v>
      </c>
      <c r="C267" s="137">
        <v>42922</v>
      </c>
      <c r="D267" s="138" t="s">
        <v>57</v>
      </c>
      <c r="E267" s="138" t="s">
        <v>400</v>
      </c>
      <c r="F267" s="138" t="s">
        <v>448</v>
      </c>
      <c r="G267" s="146">
        <v>42922</v>
      </c>
      <c r="H267" s="138"/>
      <c r="I267" s="147"/>
      <c r="J267" s="138"/>
      <c r="K267" s="148"/>
      <c r="L267" s="143"/>
      <c r="M267" s="134" t="s">
        <v>121</v>
      </c>
      <c r="N267" s="139" t="s">
        <v>123</v>
      </c>
    </row>
    <row r="268" spans="1:14" ht="25.5" x14ac:dyDescent="0.25">
      <c r="A268" s="268">
        <v>211</v>
      </c>
      <c r="B268" s="136">
        <v>10286</v>
      </c>
      <c r="C268" s="137">
        <v>42922</v>
      </c>
      <c r="D268" s="138" t="s">
        <v>57</v>
      </c>
      <c r="E268" s="138" t="s">
        <v>400</v>
      </c>
      <c r="F268" s="138" t="s">
        <v>449</v>
      </c>
      <c r="G268" s="146">
        <v>42922</v>
      </c>
      <c r="H268" s="138"/>
      <c r="I268" s="147">
        <v>42934</v>
      </c>
      <c r="J268" s="138" t="s">
        <v>449</v>
      </c>
      <c r="K268" s="148"/>
      <c r="L268" s="143"/>
      <c r="M268" s="134" t="s">
        <v>121</v>
      </c>
      <c r="N268" s="139" t="s">
        <v>443</v>
      </c>
    </row>
    <row r="269" spans="1:14" ht="38.25" x14ac:dyDescent="0.25">
      <c r="A269" s="268">
        <v>212</v>
      </c>
      <c r="B269" s="136">
        <v>10283</v>
      </c>
      <c r="C269" s="137">
        <v>42922</v>
      </c>
      <c r="D269" s="138" t="s">
        <v>57</v>
      </c>
      <c r="E269" s="138" t="s">
        <v>400</v>
      </c>
      <c r="F269" s="138" t="s">
        <v>450</v>
      </c>
      <c r="G269" s="146">
        <v>42922</v>
      </c>
      <c r="H269" s="138"/>
      <c r="I269" s="147"/>
      <c r="J269" s="138"/>
      <c r="K269" s="148"/>
      <c r="L269" s="143"/>
      <c r="M269" s="134" t="s">
        <v>121</v>
      </c>
      <c r="N269" s="139" t="s">
        <v>123</v>
      </c>
    </row>
    <row r="270" spans="1:14" ht="38.25" x14ac:dyDescent="0.25">
      <c r="A270" s="268">
        <v>213</v>
      </c>
      <c r="B270" s="136">
        <v>10282</v>
      </c>
      <c r="C270" s="137">
        <v>42922</v>
      </c>
      <c r="D270" s="138" t="s">
        <v>57</v>
      </c>
      <c r="E270" s="138" t="s">
        <v>400</v>
      </c>
      <c r="F270" s="138" t="s">
        <v>419</v>
      </c>
      <c r="G270" s="146">
        <v>42922</v>
      </c>
      <c r="H270" s="138"/>
      <c r="I270" s="147"/>
      <c r="J270" s="138"/>
      <c r="K270" s="148"/>
      <c r="L270" s="143"/>
      <c r="M270" s="134" t="s">
        <v>121</v>
      </c>
      <c r="N270" s="139" t="s">
        <v>123</v>
      </c>
    </row>
    <row r="271" spans="1:14" ht="38.25" x14ac:dyDescent="0.25">
      <c r="A271" s="268">
        <v>214</v>
      </c>
      <c r="B271" s="136" t="s">
        <v>451</v>
      </c>
      <c r="C271" s="137">
        <v>42922</v>
      </c>
      <c r="D271" s="138" t="s">
        <v>57</v>
      </c>
      <c r="E271" s="138" t="s">
        <v>400</v>
      </c>
      <c r="F271" s="138" t="s">
        <v>452</v>
      </c>
      <c r="G271" s="146">
        <v>42922</v>
      </c>
      <c r="H271" s="138"/>
      <c r="I271" s="147"/>
      <c r="J271" s="138"/>
      <c r="K271" s="148"/>
      <c r="L271" s="143"/>
      <c r="M271" s="134" t="s">
        <v>121</v>
      </c>
      <c r="N271" s="139" t="s">
        <v>123</v>
      </c>
    </row>
    <row r="272" spans="1:14" x14ac:dyDescent="0.25">
      <c r="A272" s="268">
        <v>215</v>
      </c>
      <c r="B272" s="136">
        <v>10279</v>
      </c>
      <c r="C272" s="137">
        <v>42922</v>
      </c>
      <c r="D272" s="138" t="s">
        <v>57</v>
      </c>
      <c r="E272" s="138" t="s">
        <v>400</v>
      </c>
      <c r="F272" s="138" t="s">
        <v>453</v>
      </c>
      <c r="G272" s="146">
        <v>42922</v>
      </c>
      <c r="H272" s="138"/>
      <c r="I272" s="147">
        <v>42929</v>
      </c>
      <c r="J272" s="138" t="s">
        <v>453</v>
      </c>
      <c r="K272" s="148"/>
      <c r="L272" s="143"/>
      <c r="M272" s="134" t="s">
        <v>121</v>
      </c>
      <c r="N272" s="139" t="s">
        <v>418</v>
      </c>
    </row>
    <row r="273" spans="1:14" ht="38.25" x14ac:dyDescent="0.25">
      <c r="A273" s="268">
        <v>216</v>
      </c>
      <c r="B273" s="136">
        <v>10241</v>
      </c>
      <c r="C273" s="137">
        <v>42922</v>
      </c>
      <c r="D273" s="138" t="s">
        <v>57</v>
      </c>
      <c r="E273" s="138" t="s">
        <v>400</v>
      </c>
      <c r="F273" s="138" t="s">
        <v>454</v>
      </c>
      <c r="G273" s="146">
        <v>42922</v>
      </c>
      <c r="H273" s="138"/>
      <c r="I273" s="147"/>
      <c r="J273" s="138"/>
      <c r="K273" s="148"/>
      <c r="L273" s="143"/>
      <c r="M273" s="134" t="s">
        <v>121</v>
      </c>
      <c r="N273" s="139" t="s">
        <v>123</v>
      </c>
    </row>
    <row r="274" spans="1:14" ht="15.75" customHeight="1" x14ac:dyDescent="0.25">
      <c r="A274" s="268">
        <v>217</v>
      </c>
      <c r="B274" s="136">
        <v>10270</v>
      </c>
      <c r="C274" s="137">
        <v>42922</v>
      </c>
      <c r="D274" s="138" t="s">
        <v>57</v>
      </c>
      <c r="E274" s="138" t="s">
        <v>400</v>
      </c>
      <c r="F274" s="138" t="s">
        <v>455</v>
      </c>
      <c r="G274" s="146">
        <v>42922</v>
      </c>
      <c r="H274" s="138"/>
      <c r="I274" s="147">
        <v>42929</v>
      </c>
      <c r="J274" s="138" t="s">
        <v>455</v>
      </c>
      <c r="K274" s="148"/>
      <c r="L274" s="143"/>
      <c r="M274" s="134" t="s">
        <v>121</v>
      </c>
      <c r="N274" s="139" t="s">
        <v>418</v>
      </c>
    </row>
    <row r="275" spans="1:14" x14ac:dyDescent="0.25">
      <c r="A275" s="268">
        <v>218</v>
      </c>
      <c r="B275" s="136">
        <v>10269</v>
      </c>
      <c r="C275" s="137">
        <v>42922</v>
      </c>
      <c r="D275" s="138" t="s">
        <v>57</v>
      </c>
      <c r="E275" s="138" t="s">
        <v>400</v>
      </c>
      <c r="F275" s="138" t="s">
        <v>456</v>
      </c>
      <c r="G275" s="146">
        <v>42922</v>
      </c>
      <c r="H275" s="138"/>
      <c r="I275" s="147">
        <v>42929</v>
      </c>
      <c r="J275" s="138" t="s">
        <v>456</v>
      </c>
      <c r="K275" s="148"/>
      <c r="L275" s="143"/>
      <c r="M275" s="134" t="s">
        <v>121</v>
      </c>
      <c r="N275" s="139" t="s">
        <v>418</v>
      </c>
    </row>
    <row r="276" spans="1:14" ht="25.5" x14ac:dyDescent="0.25">
      <c r="A276" s="268">
        <v>219</v>
      </c>
      <c r="B276" s="136">
        <v>10292</v>
      </c>
      <c r="C276" s="137">
        <v>42922</v>
      </c>
      <c r="D276" s="138" t="s">
        <v>57</v>
      </c>
      <c r="E276" s="138" t="s">
        <v>400</v>
      </c>
      <c r="F276" s="138" t="s">
        <v>402</v>
      </c>
      <c r="G276" s="146">
        <v>42922</v>
      </c>
      <c r="H276" s="138"/>
      <c r="I276" s="147">
        <v>42923</v>
      </c>
      <c r="J276" s="138" t="s">
        <v>402</v>
      </c>
      <c r="K276" s="148"/>
      <c r="L276" s="143"/>
      <c r="M276" s="134" t="s">
        <v>121</v>
      </c>
      <c r="N276" s="139" t="s">
        <v>407</v>
      </c>
    </row>
    <row r="277" spans="1:14" ht="38.25" x14ac:dyDescent="0.25">
      <c r="A277" s="268">
        <v>220</v>
      </c>
      <c r="B277" s="136">
        <v>10308</v>
      </c>
      <c r="C277" s="137">
        <v>42922</v>
      </c>
      <c r="D277" s="138" t="s">
        <v>57</v>
      </c>
      <c r="E277" s="138" t="s">
        <v>400</v>
      </c>
      <c r="F277" s="138" t="s">
        <v>440</v>
      </c>
      <c r="G277" s="146">
        <v>42922</v>
      </c>
      <c r="H277" s="138"/>
      <c r="I277" s="147"/>
      <c r="J277" s="138"/>
      <c r="K277" s="148"/>
      <c r="L277" s="143"/>
      <c r="M277" s="134" t="s">
        <v>121</v>
      </c>
      <c r="N277" s="139" t="s">
        <v>123</v>
      </c>
    </row>
    <row r="278" spans="1:14" ht="38.25" x14ac:dyDescent="0.25">
      <c r="A278" s="268">
        <v>221</v>
      </c>
      <c r="B278" s="136">
        <v>10304</v>
      </c>
      <c r="C278" s="137">
        <v>42922</v>
      </c>
      <c r="D278" s="138" t="s">
        <v>57</v>
      </c>
      <c r="E278" s="138" t="s">
        <v>400</v>
      </c>
      <c r="F278" s="138" t="s">
        <v>457</v>
      </c>
      <c r="G278" s="146">
        <v>42922</v>
      </c>
      <c r="H278" s="138" t="s">
        <v>458</v>
      </c>
      <c r="I278" s="147"/>
      <c r="J278" s="138"/>
      <c r="K278" s="148"/>
      <c r="L278" s="143"/>
      <c r="M278" s="134" t="s">
        <v>121</v>
      </c>
      <c r="N278" s="139" t="s">
        <v>123</v>
      </c>
    </row>
    <row r="279" spans="1:14" ht="38.25" x14ac:dyDescent="0.25">
      <c r="A279" s="268">
        <v>222</v>
      </c>
      <c r="B279" s="136">
        <v>10314</v>
      </c>
      <c r="C279" s="137">
        <v>42922</v>
      </c>
      <c r="D279" s="138" t="s">
        <v>57</v>
      </c>
      <c r="E279" s="138" t="s">
        <v>400</v>
      </c>
      <c r="F279" s="138" t="s">
        <v>459</v>
      </c>
      <c r="G279" s="146">
        <v>42922</v>
      </c>
      <c r="H279" s="138"/>
      <c r="I279" s="147"/>
      <c r="J279" s="138"/>
      <c r="K279" s="148"/>
      <c r="L279" s="143"/>
      <c r="M279" s="134" t="s">
        <v>121</v>
      </c>
      <c r="N279" s="139" t="s">
        <v>123</v>
      </c>
    </row>
    <row r="280" spans="1:14" ht="38.25" x14ac:dyDescent="0.25">
      <c r="A280" s="268">
        <v>223</v>
      </c>
      <c r="B280" s="136" t="s">
        <v>460</v>
      </c>
      <c r="C280" s="137">
        <v>42922</v>
      </c>
      <c r="D280" s="138" t="s">
        <v>57</v>
      </c>
      <c r="E280" s="138" t="s">
        <v>400</v>
      </c>
      <c r="F280" s="138" t="s">
        <v>461</v>
      </c>
      <c r="G280" s="146">
        <v>42922</v>
      </c>
      <c r="H280" s="138"/>
      <c r="I280" s="147"/>
      <c r="J280" s="138"/>
      <c r="K280" s="148"/>
      <c r="L280" s="143"/>
      <c r="M280" s="134" t="s">
        <v>121</v>
      </c>
      <c r="N280" s="139" t="s">
        <v>123</v>
      </c>
    </row>
    <row r="281" spans="1:14" ht="38.25" x14ac:dyDescent="0.25">
      <c r="A281" s="268">
        <v>224</v>
      </c>
      <c r="B281" s="136">
        <v>10329</v>
      </c>
      <c r="C281" s="137">
        <v>42922</v>
      </c>
      <c r="D281" s="138" t="s">
        <v>57</v>
      </c>
      <c r="E281" s="138" t="s">
        <v>400</v>
      </c>
      <c r="F281" s="138" t="s">
        <v>462</v>
      </c>
      <c r="G281" s="146">
        <v>42922</v>
      </c>
      <c r="H281" s="138"/>
      <c r="I281" s="147"/>
      <c r="J281" s="138"/>
      <c r="K281" s="148"/>
      <c r="L281" s="143"/>
      <c r="M281" s="134" t="s">
        <v>121</v>
      </c>
      <c r="N281" s="139" t="s">
        <v>123</v>
      </c>
    </row>
    <row r="282" spans="1:14" ht="15.75" customHeight="1" x14ac:dyDescent="0.25">
      <c r="A282" s="268">
        <v>225</v>
      </c>
      <c r="B282" s="136">
        <v>10332</v>
      </c>
      <c r="C282" s="137">
        <v>42922</v>
      </c>
      <c r="D282" s="138" t="s">
        <v>57</v>
      </c>
      <c r="E282" s="138" t="s">
        <v>400</v>
      </c>
      <c r="F282" s="138" t="s">
        <v>463</v>
      </c>
      <c r="G282" s="146">
        <v>42922</v>
      </c>
      <c r="H282" s="138"/>
      <c r="I282" s="147"/>
      <c r="J282" s="138"/>
      <c r="K282" s="148"/>
      <c r="L282" s="143"/>
      <c r="M282" s="134" t="s">
        <v>121</v>
      </c>
      <c r="N282" s="139" t="s">
        <v>123</v>
      </c>
    </row>
    <row r="283" spans="1:14" ht="38.25" x14ac:dyDescent="0.25">
      <c r="A283" s="268">
        <v>226</v>
      </c>
      <c r="B283" s="136">
        <v>10335</v>
      </c>
      <c r="C283" s="137">
        <v>42922</v>
      </c>
      <c r="D283" s="138" t="s">
        <v>57</v>
      </c>
      <c r="E283" s="138" t="s">
        <v>400</v>
      </c>
      <c r="F283" s="138" t="s">
        <v>464</v>
      </c>
      <c r="G283" s="146">
        <v>42922</v>
      </c>
      <c r="H283" s="138"/>
      <c r="I283" s="147"/>
      <c r="J283" s="138"/>
      <c r="K283" s="148"/>
      <c r="L283" s="143"/>
      <c r="M283" s="134" t="s">
        <v>121</v>
      </c>
      <c r="N283" s="139" t="s">
        <v>123</v>
      </c>
    </row>
    <row r="284" spans="1:14" ht="38.25" x14ac:dyDescent="0.25">
      <c r="A284" s="268">
        <v>227</v>
      </c>
      <c r="B284" s="136">
        <v>10321</v>
      </c>
      <c r="C284" s="137">
        <v>42922</v>
      </c>
      <c r="D284" s="138" t="s">
        <v>57</v>
      </c>
      <c r="E284" s="138" t="s">
        <v>400</v>
      </c>
      <c r="F284" s="138" t="s">
        <v>465</v>
      </c>
      <c r="G284" s="146">
        <v>42922</v>
      </c>
      <c r="H284" s="138"/>
      <c r="I284" s="147">
        <v>42940</v>
      </c>
      <c r="J284" s="138" t="s">
        <v>465</v>
      </c>
      <c r="K284" s="148"/>
      <c r="L284" s="143"/>
      <c r="M284" s="134" t="s">
        <v>121</v>
      </c>
      <c r="N284" s="139" t="s">
        <v>123</v>
      </c>
    </row>
    <row r="285" spans="1:14" ht="38.25" x14ac:dyDescent="0.25">
      <c r="A285" s="268">
        <v>228</v>
      </c>
      <c r="B285" s="136">
        <v>10362</v>
      </c>
      <c r="C285" s="137">
        <v>42923</v>
      </c>
      <c r="D285" s="138" t="s">
        <v>57</v>
      </c>
      <c r="E285" s="138" t="s">
        <v>400</v>
      </c>
      <c r="F285" s="138" t="s">
        <v>466</v>
      </c>
      <c r="G285" s="146">
        <v>42923</v>
      </c>
      <c r="H285" s="138"/>
      <c r="I285" s="147"/>
      <c r="J285" s="138"/>
      <c r="K285" s="148"/>
      <c r="L285" s="143"/>
      <c r="M285" s="134" t="s">
        <v>121</v>
      </c>
      <c r="N285" s="139" t="s">
        <v>123</v>
      </c>
    </row>
    <row r="286" spans="1:14" ht="25.5" x14ac:dyDescent="0.25">
      <c r="A286" s="268">
        <v>229</v>
      </c>
      <c r="B286" s="136">
        <v>10372</v>
      </c>
      <c r="C286" s="137">
        <v>42923</v>
      </c>
      <c r="D286" s="138" t="s">
        <v>57</v>
      </c>
      <c r="E286" s="138" t="s">
        <v>400</v>
      </c>
      <c r="F286" s="138" t="s">
        <v>442</v>
      </c>
      <c r="G286" s="146">
        <v>42923</v>
      </c>
      <c r="H286" s="138"/>
      <c r="I286" s="147">
        <v>42923</v>
      </c>
      <c r="J286" s="138" t="s">
        <v>442</v>
      </c>
      <c r="K286" s="148"/>
      <c r="L286" s="143"/>
      <c r="M286" s="134" t="s">
        <v>121</v>
      </c>
      <c r="N286" s="139" t="s">
        <v>467</v>
      </c>
    </row>
    <row r="287" spans="1:14" ht="25.5" x14ac:dyDescent="0.25">
      <c r="A287" s="268">
        <v>230</v>
      </c>
      <c r="B287" s="136">
        <v>10373</v>
      </c>
      <c r="C287" s="137">
        <v>42923</v>
      </c>
      <c r="D287" s="138" t="s">
        <v>57</v>
      </c>
      <c r="E287" s="138" t="s">
        <v>400</v>
      </c>
      <c r="F287" s="138" t="s">
        <v>468</v>
      </c>
      <c r="G287" s="146">
        <v>42923</v>
      </c>
      <c r="H287" s="138"/>
      <c r="I287" s="147">
        <v>42923</v>
      </c>
      <c r="J287" s="138" t="s">
        <v>468</v>
      </c>
      <c r="K287" s="148"/>
      <c r="L287" s="143"/>
      <c r="M287" s="134" t="s">
        <v>121</v>
      </c>
      <c r="N287" s="139" t="s">
        <v>424</v>
      </c>
    </row>
    <row r="288" spans="1:14" ht="25.5" x14ac:dyDescent="0.25">
      <c r="A288" s="268">
        <v>231</v>
      </c>
      <c r="B288" s="136">
        <v>10376</v>
      </c>
      <c r="C288" s="137">
        <v>42923</v>
      </c>
      <c r="D288" s="138" t="s">
        <v>57</v>
      </c>
      <c r="E288" s="138" t="s">
        <v>400</v>
      </c>
      <c r="F288" s="138" t="s">
        <v>469</v>
      </c>
      <c r="G288" s="146">
        <v>42923</v>
      </c>
      <c r="H288" s="138"/>
      <c r="I288" s="147">
        <v>42923</v>
      </c>
      <c r="J288" s="138" t="s">
        <v>469</v>
      </c>
      <c r="K288" s="148"/>
      <c r="L288" s="143"/>
      <c r="M288" s="134" t="s">
        <v>121</v>
      </c>
      <c r="N288" s="139" t="s">
        <v>424</v>
      </c>
    </row>
    <row r="289" spans="1:14" ht="25.5" x14ac:dyDescent="0.25">
      <c r="A289" s="268">
        <v>232</v>
      </c>
      <c r="B289" s="136">
        <v>5978</v>
      </c>
      <c r="C289" s="137">
        <v>42923</v>
      </c>
      <c r="D289" s="138" t="s">
        <v>57</v>
      </c>
      <c r="E289" s="138" t="s">
        <v>400</v>
      </c>
      <c r="F289" s="138" t="s">
        <v>470</v>
      </c>
      <c r="G289" s="146">
        <v>42923</v>
      </c>
      <c r="H289" s="138"/>
      <c r="I289" s="147">
        <v>42933</v>
      </c>
      <c r="J289" s="138" t="s">
        <v>470</v>
      </c>
      <c r="K289" s="148"/>
      <c r="L289" s="143"/>
      <c r="M289" s="134" t="s">
        <v>121</v>
      </c>
      <c r="N289" s="139" t="s">
        <v>407</v>
      </c>
    </row>
    <row r="290" spans="1:14" ht="38.25" x14ac:dyDescent="0.25">
      <c r="A290" s="268">
        <v>233</v>
      </c>
      <c r="B290" s="136">
        <v>5979</v>
      </c>
      <c r="C290" s="137">
        <v>42923</v>
      </c>
      <c r="D290" s="138" t="s">
        <v>57</v>
      </c>
      <c r="E290" s="138" t="s">
        <v>400</v>
      </c>
      <c r="F290" s="138" t="s">
        <v>471</v>
      </c>
      <c r="G290" s="146">
        <v>42923</v>
      </c>
      <c r="H290" s="138"/>
      <c r="I290" s="147"/>
      <c r="J290" s="138"/>
      <c r="K290" s="148"/>
      <c r="L290" s="143"/>
      <c r="M290" s="134" t="s">
        <v>121</v>
      </c>
      <c r="N290" s="139" t="s">
        <v>123</v>
      </c>
    </row>
    <row r="291" spans="1:14" ht="25.5" x14ac:dyDescent="0.25">
      <c r="A291" s="268">
        <v>234</v>
      </c>
      <c r="B291" s="136">
        <v>5980</v>
      </c>
      <c r="C291" s="137">
        <v>42923</v>
      </c>
      <c r="D291" s="138" t="s">
        <v>57</v>
      </c>
      <c r="E291" s="138" t="s">
        <v>400</v>
      </c>
      <c r="F291" s="138" t="s">
        <v>472</v>
      </c>
      <c r="G291" s="146">
        <v>42923</v>
      </c>
      <c r="H291" s="138"/>
      <c r="I291" s="147">
        <v>42942</v>
      </c>
      <c r="J291" s="138" t="s">
        <v>472</v>
      </c>
      <c r="K291" s="148"/>
      <c r="L291" s="143"/>
      <c r="M291" s="134" t="s">
        <v>121</v>
      </c>
      <c r="N291" s="139" t="s">
        <v>443</v>
      </c>
    </row>
    <row r="292" spans="1:14" ht="38.25" x14ac:dyDescent="0.25">
      <c r="A292" s="268">
        <v>235</v>
      </c>
      <c r="B292" s="136">
        <v>5981</v>
      </c>
      <c r="C292" s="137">
        <v>42923</v>
      </c>
      <c r="D292" s="138" t="s">
        <v>57</v>
      </c>
      <c r="E292" s="138" t="s">
        <v>400</v>
      </c>
      <c r="F292" s="138" t="s">
        <v>473</v>
      </c>
      <c r="G292" s="146">
        <v>42923</v>
      </c>
      <c r="H292" s="138"/>
      <c r="I292" s="147"/>
      <c r="J292" s="138"/>
      <c r="K292" s="148"/>
      <c r="L292" s="143"/>
      <c r="M292" s="134" t="s">
        <v>121</v>
      </c>
      <c r="N292" s="139" t="s">
        <v>123</v>
      </c>
    </row>
    <row r="293" spans="1:14" ht="25.5" x14ac:dyDescent="0.25">
      <c r="A293" s="268">
        <v>236</v>
      </c>
      <c r="B293" s="136">
        <v>5982</v>
      </c>
      <c r="C293" s="137">
        <v>42923</v>
      </c>
      <c r="D293" s="138" t="s">
        <v>57</v>
      </c>
      <c r="E293" s="138" t="s">
        <v>400</v>
      </c>
      <c r="F293" s="138" t="s">
        <v>474</v>
      </c>
      <c r="G293" s="146">
        <v>42923</v>
      </c>
      <c r="H293" s="138"/>
      <c r="I293" s="147">
        <v>42933</v>
      </c>
      <c r="J293" s="138" t="s">
        <v>474</v>
      </c>
      <c r="K293" s="148"/>
      <c r="L293" s="143"/>
      <c r="M293" s="134" t="s">
        <v>121</v>
      </c>
      <c r="N293" s="139" t="s">
        <v>407</v>
      </c>
    </row>
    <row r="294" spans="1:14" ht="38.25" x14ac:dyDescent="0.25">
      <c r="A294" s="268">
        <v>237</v>
      </c>
      <c r="B294" s="136" t="s">
        <v>475</v>
      </c>
      <c r="C294" s="137">
        <v>42923</v>
      </c>
      <c r="D294" s="138" t="s">
        <v>57</v>
      </c>
      <c r="E294" s="138" t="s">
        <v>400</v>
      </c>
      <c r="F294" s="138" t="s">
        <v>476</v>
      </c>
      <c r="G294" s="146">
        <v>42923</v>
      </c>
      <c r="H294" s="138"/>
      <c r="I294" s="147"/>
      <c r="J294" s="138"/>
      <c r="K294" s="148"/>
      <c r="L294" s="143"/>
      <c r="M294" s="134" t="s">
        <v>121</v>
      </c>
      <c r="N294" s="139" t="s">
        <v>123</v>
      </c>
    </row>
    <row r="295" spans="1:14" ht="38.25" x14ac:dyDescent="0.25">
      <c r="A295" s="268">
        <v>238</v>
      </c>
      <c r="B295" s="136" t="s">
        <v>477</v>
      </c>
      <c r="C295" s="137">
        <v>42923</v>
      </c>
      <c r="D295" s="138" t="s">
        <v>57</v>
      </c>
      <c r="E295" s="138" t="s">
        <v>400</v>
      </c>
      <c r="F295" s="138" t="s">
        <v>478</v>
      </c>
      <c r="G295" s="146">
        <v>42923</v>
      </c>
      <c r="H295" s="138"/>
      <c r="I295" s="147"/>
      <c r="J295" s="138"/>
      <c r="K295" s="148"/>
      <c r="L295" s="143"/>
      <c r="M295" s="134" t="s">
        <v>121</v>
      </c>
      <c r="N295" s="139" t="s">
        <v>123</v>
      </c>
    </row>
    <row r="296" spans="1:14" ht="38.25" x14ac:dyDescent="0.25">
      <c r="A296" s="268">
        <v>239</v>
      </c>
      <c r="B296" s="136">
        <v>10800</v>
      </c>
      <c r="C296" s="137">
        <v>42923</v>
      </c>
      <c r="D296" s="138" t="s">
        <v>57</v>
      </c>
      <c r="E296" s="138" t="s">
        <v>400</v>
      </c>
      <c r="F296" s="138" t="s">
        <v>479</v>
      </c>
      <c r="G296" s="146">
        <v>42923</v>
      </c>
      <c r="H296" s="138"/>
      <c r="I296" s="147"/>
      <c r="J296" s="138"/>
      <c r="K296" s="148"/>
      <c r="L296" s="143"/>
      <c r="M296" s="134" t="s">
        <v>121</v>
      </c>
      <c r="N296" s="139" t="s">
        <v>123</v>
      </c>
    </row>
    <row r="297" spans="1:14" ht="38.25" x14ac:dyDescent="0.25">
      <c r="A297" s="268">
        <v>240</v>
      </c>
      <c r="B297" s="136">
        <v>10402</v>
      </c>
      <c r="C297" s="137">
        <v>42923</v>
      </c>
      <c r="D297" s="138" t="s">
        <v>57</v>
      </c>
      <c r="E297" s="138" t="s">
        <v>400</v>
      </c>
      <c r="F297" s="138" t="s">
        <v>480</v>
      </c>
      <c r="G297" s="146">
        <v>42923</v>
      </c>
      <c r="H297" s="138"/>
      <c r="I297" s="147"/>
      <c r="J297" s="138"/>
      <c r="K297" s="148"/>
      <c r="L297" s="143"/>
      <c r="M297" s="134" t="s">
        <v>121</v>
      </c>
      <c r="N297" s="139" t="s">
        <v>123</v>
      </c>
    </row>
    <row r="298" spans="1:14" ht="38.25" x14ac:dyDescent="0.25">
      <c r="A298" s="268">
        <v>241</v>
      </c>
      <c r="B298" s="136">
        <v>10406</v>
      </c>
      <c r="C298" s="137">
        <v>42923</v>
      </c>
      <c r="D298" s="138" t="s">
        <v>57</v>
      </c>
      <c r="E298" s="138" t="s">
        <v>400</v>
      </c>
      <c r="F298" s="138" t="s">
        <v>481</v>
      </c>
      <c r="G298" s="146">
        <v>42923</v>
      </c>
      <c r="H298" s="138"/>
      <c r="I298" s="147"/>
      <c r="J298" s="138"/>
      <c r="K298" s="148"/>
      <c r="L298" s="143"/>
      <c r="M298" s="134" t="s">
        <v>121</v>
      </c>
      <c r="N298" s="139" t="s">
        <v>123</v>
      </c>
    </row>
    <row r="299" spans="1:14" ht="38.25" x14ac:dyDescent="0.25">
      <c r="A299" s="268">
        <v>242</v>
      </c>
      <c r="B299" s="136">
        <v>10434</v>
      </c>
      <c r="C299" s="137">
        <v>42923</v>
      </c>
      <c r="D299" s="138" t="s">
        <v>57</v>
      </c>
      <c r="E299" s="138" t="s">
        <v>400</v>
      </c>
      <c r="F299" s="138" t="s">
        <v>482</v>
      </c>
      <c r="G299" s="146">
        <v>42923</v>
      </c>
      <c r="H299" s="138"/>
      <c r="I299" s="147"/>
      <c r="J299" s="138"/>
      <c r="K299" s="148"/>
      <c r="L299" s="143"/>
      <c r="M299" s="134" t="s">
        <v>121</v>
      </c>
      <c r="N299" s="139" t="s">
        <v>123</v>
      </c>
    </row>
    <row r="300" spans="1:14" ht="38.25" x14ac:dyDescent="0.25">
      <c r="A300" s="268">
        <v>243</v>
      </c>
      <c r="B300" s="136">
        <v>10418</v>
      </c>
      <c r="C300" s="137">
        <v>42923</v>
      </c>
      <c r="D300" s="138" t="s">
        <v>57</v>
      </c>
      <c r="E300" s="138" t="s">
        <v>400</v>
      </c>
      <c r="F300" s="138" t="s">
        <v>483</v>
      </c>
      <c r="G300" s="146">
        <v>42923</v>
      </c>
      <c r="H300" s="138"/>
      <c r="I300" s="147"/>
      <c r="J300" s="138"/>
      <c r="K300" s="148"/>
      <c r="L300" s="143"/>
      <c r="M300" s="134" t="s">
        <v>121</v>
      </c>
      <c r="N300" s="139" t="s">
        <v>122</v>
      </c>
    </row>
    <row r="301" spans="1:14" ht="38.25" x14ac:dyDescent="0.25">
      <c r="A301" s="268">
        <v>244</v>
      </c>
      <c r="B301" s="136">
        <v>10497</v>
      </c>
      <c r="C301" s="137">
        <v>42926</v>
      </c>
      <c r="D301" s="138" t="s">
        <v>57</v>
      </c>
      <c r="E301" s="138" t="s">
        <v>400</v>
      </c>
      <c r="F301" s="138" t="s">
        <v>484</v>
      </c>
      <c r="G301" s="146">
        <v>42926</v>
      </c>
      <c r="H301" s="138"/>
      <c r="I301" s="147">
        <v>42926</v>
      </c>
      <c r="J301" s="138" t="s">
        <v>484</v>
      </c>
      <c r="K301" s="148"/>
      <c r="L301" s="143"/>
      <c r="M301" s="134" t="s">
        <v>121</v>
      </c>
      <c r="N301" s="139" t="s">
        <v>123</v>
      </c>
    </row>
    <row r="302" spans="1:14" ht="38.25" x14ac:dyDescent="0.25">
      <c r="A302" s="268">
        <v>245</v>
      </c>
      <c r="B302" s="136">
        <v>10477</v>
      </c>
      <c r="C302" s="137">
        <v>42926</v>
      </c>
      <c r="D302" s="138" t="s">
        <v>57</v>
      </c>
      <c r="E302" s="138" t="s">
        <v>400</v>
      </c>
      <c r="F302" s="138" t="s">
        <v>485</v>
      </c>
      <c r="G302" s="146">
        <v>42926</v>
      </c>
      <c r="H302" s="138"/>
      <c r="I302" s="147"/>
      <c r="J302" s="138"/>
      <c r="K302" s="148"/>
      <c r="L302" s="143"/>
      <c r="M302" s="134" t="s">
        <v>121</v>
      </c>
      <c r="N302" s="139" t="s">
        <v>123</v>
      </c>
    </row>
    <row r="303" spans="1:14" ht="38.25" x14ac:dyDescent="0.25">
      <c r="A303" s="268">
        <v>246</v>
      </c>
      <c r="B303" s="136">
        <v>10468</v>
      </c>
      <c r="C303" s="137">
        <v>42926</v>
      </c>
      <c r="D303" s="138" t="s">
        <v>57</v>
      </c>
      <c r="E303" s="138" t="s">
        <v>400</v>
      </c>
      <c r="F303" s="138" t="s">
        <v>486</v>
      </c>
      <c r="G303" s="146">
        <v>42926</v>
      </c>
      <c r="H303" s="138"/>
      <c r="I303" s="147"/>
      <c r="J303" s="138"/>
      <c r="K303" s="148"/>
      <c r="L303" s="143"/>
      <c r="M303" s="134" t="s">
        <v>121</v>
      </c>
      <c r="N303" s="139" t="s">
        <v>123</v>
      </c>
    </row>
    <row r="304" spans="1:14" ht="38.25" x14ac:dyDescent="0.25">
      <c r="A304" s="268">
        <v>247</v>
      </c>
      <c r="B304" s="136">
        <v>6038</v>
      </c>
      <c r="C304" s="137">
        <v>42926</v>
      </c>
      <c r="D304" s="138" t="s">
        <v>57</v>
      </c>
      <c r="E304" s="138" t="s">
        <v>400</v>
      </c>
      <c r="F304" s="138" t="s">
        <v>487</v>
      </c>
      <c r="G304" s="146">
        <v>42926</v>
      </c>
      <c r="H304" s="138"/>
      <c r="I304" s="147"/>
      <c r="J304" s="138"/>
      <c r="K304" s="148"/>
      <c r="L304" s="143"/>
      <c r="M304" s="134" t="s">
        <v>121</v>
      </c>
      <c r="N304" s="139" t="s">
        <v>123</v>
      </c>
    </row>
    <row r="305" spans="1:14" ht="38.25" x14ac:dyDescent="0.25">
      <c r="A305" s="268">
        <v>248</v>
      </c>
      <c r="B305" s="136">
        <v>6039</v>
      </c>
      <c r="C305" s="137">
        <v>42926</v>
      </c>
      <c r="D305" s="138" t="s">
        <v>57</v>
      </c>
      <c r="E305" s="138" t="s">
        <v>400</v>
      </c>
      <c r="F305" s="138" t="s">
        <v>488</v>
      </c>
      <c r="G305" s="146">
        <v>42926</v>
      </c>
      <c r="H305" s="138"/>
      <c r="I305" s="147"/>
      <c r="J305" s="138"/>
      <c r="K305" s="148"/>
      <c r="L305" s="143"/>
      <c r="M305" s="134" t="s">
        <v>121</v>
      </c>
      <c r="N305" s="139" t="s">
        <v>123</v>
      </c>
    </row>
    <row r="306" spans="1:14" ht="38.25" x14ac:dyDescent="0.25">
      <c r="A306" s="268">
        <v>249</v>
      </c>
      <c r="B306" s="136">
        <v>10528</v>
      </c>
      <c r="C306" s="137">
        <v>42926</v>
      </c>
      <c r="D306" s="138" t="s">
        <v>57</v>
      </c>
      <c r="E306" s="138" t="s">
        <v>400</v>
      </c>
      <c r="F306" s="138" t="s">
        <v>489</v>
      </c>
      <c r="G306" s="146">
        <v>42926</v>
      </c>
      <c r="H306" s="138"/>
      <c r="I306" s="147"/>
      <c r="J306" s="138"/>
      <c r="K306" s="148"/>
      <c r="L306" s="143"/>
      <c r="M306" s="134" t="s">
        <v>121</v>
      </c>
      <c r="N306" s="139" t="s">
        <v>123</v>
      </c>
    </row>
    <row r="307" spans="1:14" ht="25.5" x14ac:dyDescent="0.25">
      <c r="A307" s="268">
        <v>250</v>
      </c>
      <c r="B307" s="136">
        <v>10540</v>
      </c>
      <c r="C307" s="137">
        <v>42926</v>
      </c>
      <c r="D307" s="138" t="s">
        <v>57</v>
      </c>
      <c r="E307" s="138" t="s">
        <v>400</v>
      </c>
      <c r="F307" s="138" t="s">
        <v>490</v>
      </c>
      <c r="G307" s="146">
        <v>42926</v>
      </c>
      <c r="H307" s="138"/>
      <c r="I307" s="147"/>
      <c r="J307" s="138"/>
      <c r="K307" s="148"/>
      <c r="L307" s="143"/>
      <c r="M307" s="134" t="s">
        <v>121</v>
      </c>
      <c r="N307" s="139" t="s">
        <v>491</v>
      </c>
    </row>
    <row r="308" spans="1:14" ht="25.5" x14ac:dyDescent="0.25">
      <c r="A308" s="268">
        <v>251</v>
      </c>
      <c r="B308" s="136">
        <v>10542</v>
      </c>
      <c r="C308" s="137">
        <v>42926</v>
      </c>
      <c r="D308" s="138" t="s">
        <v>57</v>
      </c>
      <c r="E308" s="138" t="s">
        <v>400</v>
      </c>
      <c r="F308" s="138" t="s">
        <v>492</v>
      </c>
      <c r="G308" s="146">
        <v>42926</v>
      </c>
      <c r="H308" s="138"/>
      <c r="I308" s="147">
        <v>42933</v>
      </c>
      <c r="J308" s="138" t="s">
        <v>492</v>
      </c>
      <c r="K308" s="148"/>
      <c r="L308" s="143"/>
      <c r="M308" s="134" t="s">
        <v>121</v>
      </c>
      <c r="N308" s="139" t="s">
        <v>491</v>
      </c>
    </row>
    <row r="309" spans="1:14" ht="38.25" x14ac:dyDescent="0.25">
      <c r="A309" s="268">
        <v>252</v>
      </c>
      <c r="B309" s="136">
        <v>10543</v>
      </c>
      <c r="C309" s="137">
        <v>42926</v>
      </c>
      <c r="D309" s="138" t="s">
        <v>57</v>
      </c>
      <c r="E309" s="138" t="s">
        <v>400</v>
      </c>
      <c r="F309" s="138" t="s">
        <v>493</v>
      </c>
      <c r="G309" s="146">
        <v>42926</v>
      </c>
      <c r="H309" s="138"/>
      <c r="I309" s="147">
        <v>42927</v>
      </c>
      <c r="J309" s="138" t="s">
        <v>493</v>
      </c>
      <c r="K309" s="148"/>
      <c r="L309" s="143"/>
      <c r="M309" s="134" t="s">
        <v>121</v>
      </c>
      <c r="N309" s="139" t="s">
        <v>123</v>
      </c>
    </row>
    <row r="310" spans="1:14" ht="38.25" x14ac:dyDescent="0.25">
      <c r="A310" s="268">
        <v>253</v>
      </c>
      <c r="B310" s="136">
        <v>10544</v>
      </c>
      <c r="C310" s="137">
        <v>42926</v>
      </c>
      <c r="D310" s="138" t="s">
        <v>57</v>
      </c>
      <c r="E310" s="138" t="s">
        <v>400</v>
      </c>
      <c r="F310" s="138" t="s">
        <v>494</v>
      </c>
      <c r="G310" s="146">
        <v>42926</v>
      </c>
      <c r="H310" s="138"/>
      <c r="I310" s="147"/>
      <c r="J310" s="138"/>
      <c r="K310" s="148"/>
      <c r="L310" s="143"/>
      <c r="M310" s="134" t="s">
        <v>121</v>
      </c>
      <c r="N310" s="139" t="s">
        <v>123</v>
      </c>
    </row>
    <row r="311" spans="1:14" ht="38.25" x14ac:dyDescent="0.25">
      <c r="A311" s="268">
        <v>254</v>
      </c>
      <c r="B311" s="136">
        <v>10563</v>
      </c>
      <c r="C311" s="137">
        <v>42926</v>
      </c>
      <c r="D311" s="138" t="s">
        <v>57</v>
      </c>
      <c r="E311" s="138" t="s">
        <v>400</v>
      </c>
      <c r="F311" s="138" t="s">
        <v>495</v>
      </c>
      <c r="G311" s="146">
        <v>42926</v>
      </c>
      <c r="H311" s="138"/>
      <c r="I311" s="147"/>
      <c r="J311" s="138"/>
      <c r="K311" s="148"/>
      <c r="L311" s="143"/>
      <c r="M311" s="134" t="s">
        <v>121</v>
      </c>
      <c r="N311" s="139" t="s">
        <v>123</v>
      </c>
    </row>
    <row r="312" spans="1:14" ht="38.25" x14ac:dyDescent="0.25">
      <c r="A312" s="268">
        <v>255</v>
      </c>
      <c r="B312" s="136">
        <v>6065</v>
      </c>
      <c r="C312" s="137">
        <v>42927</v>
      </c>
      <c r="D312" s="138" t="s">
        <v>57</v>
      </c>
      <c r="E312" s="138" t="s">
        <v>400</v>
      </c>
      <c r="F312" s="138" t="s">
        <v>496</v>
      </c>
      <c r="G312" s="146">
        <v>42927</v>
      </c>
      <c r="H312" s="138"/>
      <c r="I312" s="147"/>
      <c r="J312" s="138"/>
      <c r="K312" s="148"/>
      <c r="L312" s="143"/>
      <c r="M312" s="134" t="s">
        <v>121</v>
      </c>
      <c r="N312" s="139" t="s">
        <v>123</v>
      </c>
    </row>
    <row r="313" spans="1:14" ht="25.5" x14ac:dyDescent="0.25">
      <c r="A313" s="268">
        <v>256</v>
      </c>
      <c r="B313" s="136">
        <v>6066</v>
      </c>
      <c r="C313" s="137">
        <v>42927</v>
      </c>
      <c r="D313" s="138" t="s">
        <v>57</v>
      </c>
      <c r="E313" s="138" t="s">
        <v>400</v>
      </c>
      <c r="F313" s="138" t="s">
        <v>497</v>
      </c>
      <c r="G313" s="146">
        <v>42927</v>
      </c>
      <c r="H313" s="138"/>
      <c r="I313" s="147"/>
      <c r="J313" s="138"/>
      <c r="K313" s="148"/>
      <c r="L313" s="143"/>
      <c r="M313" s="134" t="s">
        <v>121</v>
      </c>
      <c r="N313" s="139" t="s">
        <v>491</v>
      </c>
    </row>
    <row r="314" spans="1:14" ht="175.5" customHeight="1" x14ac:dyDescent="0.25">
      <c r="A314" s="268">
        <v>257</v>
      </c>
      <c r="B314" s="136">
        <v>10573</v>
      </c>
      <c r="C314" s="137">
        <v>42927</v>
      </c>
      <c r="D314" s="138" t="s">
        <v>57</v>
      </c>
      <c r="E314" s="138" t="s">
        <v>400</v>
      </c>
      <c r="F314" s="138" t="s">
        <v>498</v>
      </c>
      <c r="G314" s="146">
        <v>42927</v>
      </c>
      <c r="H314" s="138"/>
      <c r="I314" s="147">
        <v>42929</v>
      </c>
      <c r="J314" s="138" t="s">
        <v>498</v>
      </c>
      <c r="K314" s="148"/>
      <c r="L314" s="143"/>
      <c r="M314" s="134" t="s">
        <v>121</v>
      </c>
      <c r="N314" s="139" t="s">
        <v>491</v>
      </c>
    </row>
    <row r="315" spans="1:14" ht="87" customHeight="1" x14ac:dyDescent="0.25">
      <c r="A315" s="268">
        <v>258</v>
      </c>
      <c r="B315" s="136">
        <v>10571</v>
      </c>
      <c r="C315" s="137">
        <v>42927</v>
      </c>
      <c r="D315" s="138" t="s">
        <v>57</v>
      </c>
      <c r="E315" s="138" t="s">
        <v>400</v>
      </c>
      <c r="F315" s="138" t="s">
        <v>499</v>
      </c>
      <c r="G315" s="146">
        <v>42927</v>
      </c>
      <c r="H315" s="138"/>
      <c r="I315" s="147">
        <v>42929</v>
      </c>
      <c r="J315" s="138" t="s">
        <v>499</v>
      </c>
      <c r="K315" s="148"/>
      <c r="L315" s="143"/>
      <c r="M315" s="134" t="s">
        <v>121</v>
      </c>
      <c r="N315" s="139" t="s">
        <v>123</v>
      </c>
    </row>
    <row r="316" spans="1:14" ht="101.25" customHeight="1" x14ac:dyDescent="0.25">
      <c r="A316" s="268">
        <v>259</v>
      </c>
      <c r="B316" s="136">
        <v>10615</v>
      </c>
      <c r="C316" s="137">
        <v>42927</v>
      </c>
      <c r="D316" s="138" t="s">
        <v>57</v>
      </c>
      <c r="E316" s="138" t="s">
        <v>400</v>
      </c>
      <c r="F316" s="138" t="s">
        <v>500</v>
      </c>
      <c r="G316" s="146">
        <v>42927</v>
      </c>
      <c r="H316" s="138"/>
      <c r="I316" s="147"/>
      <c r="J316" s="138"/>
      <c r="K316" s="148"/>
      <c r="L316" s="143"/>
      <c r="M316" s="134" t="s">
        <v>121</v>
      </c>
      <c r="N316" s="139" t="s">
        <v>123</v>
      </c>
    </row>
    <row r="317" spans="1:14" ht="43.5" customHeight="1" x14ac:dyDescent="0.25">
      <c r="A317" s="268">
        <v>260</v>
      </c>
      <c r="B317" s="136">
        <v>10606</v>
      </c>
      <c r="C317" s="137">
        <v>42927</v>
      </c>
      <c r="D317" s="138" t="s">
        <v>57</v>
      </c>
      <c r="E317" s="138" t="s">
        <v>400</v>
      </c>
      <c r="F317" s="138" t="s">
        <v>501</v>
      </c>
      <c r="G317" s="146">
        <v>42927</v>
      </c>
      <c r="H317" s="138"/>
      <c r="I317" s="147"/>
      <c r="J317" s="138"/>
      <c r="K317" s="148"/>
      <c r="L317" s="143"/>
      <c r="M317" s="134" t="s">
        <v>121</v>
      </c>
      <c r="N317" s="139" t="s">
        <v>123</v>
      </c>
    </row>
    <row r="318" spans="1:14" ht="38.25" x14ac:dyDescent="0.25">
      <c r="A318" s="268">
        <v>261</v>
      </c>
      <c r="B318" s="136">
        <v>10597</v>
      </c>
      <c r="C318" s="137">
        <v>42927</v>
      </c>
      <c r="D318" s="138" t="s">
        <v>57</v>
      </c>
      <c r="E318" s="138" t="s">
        <v>400</v>
      </c>
      <c r="F318" s="138" t="s">
        <v>502</v>
      </c>
      <c r="G318" s="146">
        <v>42927</v>
      </c>
      <c r="H318" s="138"/>
      <c r="I318" s="147"/>
      <c r="J318" s="138"/>
      <c r="K318" s="148"/>
      <c r="L318" s="143"/>
      <c r="M318" s="134" t="s">
        <v>121</v>
      </c>
      <c r="N318" s="139" t="s">
        <v>123</v>
      </c>
    </row>
    <row r="319" spans="1:14" ht="42" customHeight="1" x14ac:dyDescent="0.25">
      <c r="A319" s="268">
        <v>262</v>
      </c>
      <c r="B319" s="136">
        <v>10590</v>
      </c>
      <c r="C319" s="137">
        <v>42927</v>
      </c>
      <c r="D319" s="138" t="s">
        <v>57</v>
      </c>
      <c r="E319" s="138" t="s">
        <v>400</v>
      </c>
      <c r="F319" s="138" t="s">
        <v>503</v>
      </c>
      <c r="G319" s="146">
        <v>42927</v>
      </c>
      <c r="H319" s="138"/>
      <c r="I319" s="147"/>
      <c r="J319" s="138"/>
      <c r="K319" s="148"/>
      <c r="L319" s="143"/>
      <c r="M319" s="134" t="s">
        <v>121</v>
      </c>
      <c r="N319" s="139" t="s">
        <v>123</v>
      </c>
    </row>
    <row r="320" spans="1:14" ht="25.5" x14ac:dyDescent="0.25">
      <c r="A320" s="268">
        <v>263</v>
      </c>
      <c r="B320" s="136">
        <v>10589</v>
      </c>
      <c r="C320" s="137">
        <v>42927</v>
      </c>
      <c r="D320" s="138" t="s">
        <v>57</v>
      </c>
      <c r="E320" s="138" t="s">
        <v>400</v>
      </c>
      <c r="F320" s="138" t="s">
        <v>504</v>
      </c>
      <c r="G320" s="146">
        <v>42927</v>
      </c>
      <c r="H320" s="138"/>
      <c r="I320" s="147"/>
      <c r="J320" s="138"/>
      <c r="K320" s="148"/>
      <c r="L320" s="143"/>
      <c r="M320" s="134" t="s">
        <v>121</v>
      </c>
      <c r="N320" s="139" t="s">
        <v>424</v>
      </c>
    </row>
    <row r="321" spans="1:29" ht="25.5" x14ac:dyDescent="0.25">
      <c r="A321" s="268">
        <v>264</v>
      </c>
      <c r="B321" s="136">
        <v>10580</v>
      </c>
      <c r="C321" s="137">
        <v>42927</v>
      </c>
      <c r="D321" s="138" t="s">
        <v>57</v>
      </c>
      <c r="E321" s="138" t="s">
        <v>400</v>
      </c>
      <c r="F321" s="138" t="s">
        <v>505</v>
      </c>
      <c r="G321" s="146">
        <v>42927</v>
      </c>
      <c r="H321" s="138"/>
      <c r="I321" s="147">
        <v>42929</v>
      </c>
      <c r="J321" s="138" t="s">
        <v>505</v>
      </c>
      <c r="K321" s="148"/>
      <c r="L321" s="143"/>
      <c r="M321" s="134" t="s">
        <v>121</v>
      </c>
      <c r="N321" s="139" t="s">
        <v>506</v>
      </c>
      <c r="O321" s="8"/>
      <c r="P321" s="8"/>
    </row>
    <row r="322" spans="1:29" ht="38.25" x14ac:dyDescent="0.25">
      <c r="A322" s="268">
        <v>265</v>
      </c>
      <c r="B322" s="136">
        <v>10579</v>
      </c>
      <c r="C322" s="137">
        <v>42927</v>
      </c>
      <c r="D322" s="138" t="s">
        <v>57</v>
      </c>
      <c r="E322" s="138" t="s">
        <v>400</v>
      </c>
      <c r="F322" s="138" t="s">
        <v>507</v>
      </c>
      <c r="G322" s="146">
        <v>42927</v>
      </c>
      <c r="H322" s="138"/>
      <c r="I322" s="147"/>
      <c r="J322" s="138"/>
      <c r="K322" s="148"/>
      <c r="L322" s="143"/>
      <c r="M322" s="134" t="s">
        <v>121</v>
      </c>
      <c r="N322" s="139" t="s">
        <v>123</v>
      </c>
    </row>
    <row r="323" spans="1:29" ht="38.25" x14ac:dyDescent="0.25">
      <c r="A323" s="268">
        <v>266</v>
      </c>
      <c r="B323" s="136">
        <v>10578</v>
      </c>
      <c r="C323" s="137">
        <v>42927</v>
      </c>
      <c r="D323" s="138" t="s">
        <v>57</v>
      </c>
      <c r="E323" s="138" t="s">
        <v>400</v>
      </c>
      <c r="F323" s="138" t="s">
        <v>508</v>
      </c>
      <c r="G323" s="146">
        <v>42927</v>
      </c>
      <c r="H323" s="138"/>
      <c r="I323" s="147"/>
      <c r="J323" s="138"/>
      <c r="K323" s="148"/>
      <c r="L323" s="143"/>
      <c r="M323" s="134" t="s">
        <v>121</v>
      </c>
      <c r="N323" s="139" t="s">
        <v>123</v>
      </c>
    </row>
    <row r="324" spans="1:29" ht="39" thickBot="1" x14ac:dyDescent="0.3">
      <c r="A324" s="268">
        <v>267</v>
      </c>
      <c r="B324" s="136">
        <v>10577</v>
      </c>
      <c r="C324" s="137">
        <v>42927</v>
      </c>
      <c r="D324" s="138" t="s">
        <v>57</v>
      </c>
      <c r="E324" s="138" t="s">
        <v>400</v>
      </c>
      <c r="F324" s="138" t="s">
        <v>509</v>
      </c>
      <c r="G324" s="146">
        <v>42927</v>
      </c>
      <c r="H324" s="138"/>
      <c r="I324" s="147"/>
      <c r="J324" s="138"/>
      <c r="K324" s="148"/>
      <c r="L324" s="143"/>
      <c r="M324" s="134" t="s">
        <v>121</v>
      </c>
      <c r="N324" s="139" t="s">
        <v>123</v>
      </c>
    </row>
    <row r="325" spans="1:29" ht="25.5" x14ac:dyDescent="0.25">
      <c r="A325" s="268">
        <v>268</v>
      </c>
      <c r="B325" s="136">
        <v>10576</v>
      </c>
      <c r="C325" s="137">
        <v>42927</v>
      </c>
      <c r="D325" s="138" t="s">
        <v>57</v>
      </c>
      <c r="E325" s="138" t="s">
        <v>400</v>
      </c>
      <c r="F325" s="138" t="s">
        <v>510</v>
      </c>
      <c r="G325" s="146">
        <v>42927</v>
      </c>
      <c r="H325" s="138"/>
      <c r="I325" s="147"/>
      <c r="J325" s="138"/>
      <c r="K325" s="148"/>
      <c r="L325" s="143"/>
      <c r="M325" s="134" t="s">
        <v>121</v>
      </c>
      <c r="N325" s="139" t="s">
        <v>407</v>
      </c>
      <c r="O325" s="12"/>
      <c r="P325" s="13"/>
      <c r="Q325" s="14"/>
    </row>
    <row r="326" spans="1:29" ht="25.5" x14ac:dyDescent="0.25">
      <c r="A326" s="268">
        <v>269</v>
      </c>
      <c r="B326" s="136">
        <v>10611</v>
      </c>
      <c r="C326" s="137">
        <v>42927</v>
      </c>
      <c r="D326" s="138" t="s">
        <v>57</v>
      </c>
      <c r="E326" s="138" t="s">
        <v>400</v>
      </c>
      <c r="F326" s="138" t="s">
        <v>470</v>
      </c>
      <c r="G326" s="146">
        <v>42927</v>
      </c>
      <c r="H326" s="138"/>
      <c r="I326" s="147">
        <v>42933</v>
      </c>
      <c r="J326" s="138" t="s">
        <v>470</v>
      </c>
      <c r="K326" s="148"/>
      <c r="L326" s="143"/>
      <c r="M326" s="134" t="s">
        <v>121</v>
      </c>
      <c r="N326" s="139" t="s">
        <v>443</v>
      </c>
    </row>
    <row r="327" spans="1:29" ht="38.25" x14ac:dyDescent="0.25">
      <c r="A327" s="268">
        <v>270</v>
      </c>
      <c r="B327" s="136">
        <v>10610</v>
      </c>
      <c r="C327" s="137">
        <v>42927</v>
      </c>
      <c r="D327" s="138" t="s">
        <v>57</v>
      </c>
      <c r="E327" s="138" t="s">
        <v>400</v>
      </c>
      <c r="F327" s="138" t="s">
        <v>511</v>
      </c>
      <c r="G327" s="146">
        <v>42927</v>
      </c>
      <c r="H327" s="138"/>
      <c r="I327" s="147">
        <v>42914</v>
      </c>
      <c r="J327" s="138" t="s">
        <v>511</v>
      </c>
      <c r="K327" s="148"/>
      <c r="L327" s="143"/>
      <c r="M327" s="134" t="s">
        <v>121</v>
      </c>
      <c r="N327" s="139" t="s">
        <v>123</v>
      </c>
    </row>
    <row r="328" spans="1:29" ht="25.5" x14ac:dyDescent="0.25">
      <c r="A328" s="268">
        <v>271</v>
      </c>
      <c r="B328" s="136">
        <v>10625</v>
      </c>
      <c r="C328" s="137">
        <v>42927</v>
      </c>
      <c r="D328" s="138" t="s">
        <v>57</v>
      </c>
      <c r="E328" s="138" t="s">
        <v>400</v>
      </c>
      <c r="F328" s="138" t="s">
        <v>512</v>
      </c>
      <c r="G328" s="146">
        <v>42927</v>
      </c>
      <c r="H328" s="138"/>
      <c r="I328" s="147"/>
      <c r="J328" s="138"/>
      <c r="K328" s="148"/>
      <c r="L328" s="143"/>
      <c r="M328" s="134" t="s">
        <v>121</v>
      </c>
      <c r="N328" s="139" t="s">
        <v>424</v>
      </c>
    </row>
    <row r="329" spans="1:29" ht="25.5" x14ac:dyDescent="0.25">
      <c r="A329" s="268">
        <v>272</v>
      </c>
      <c r="B329" s="136">
        <v>10629</v>
      </c>
      <c r="C329" s="137">
        <v>42927</v>
      </c>
      <c r="D329" s="138" t="s">
        <v>57</v>
      </c>
      <c r="E329" s="138" t="s">
        <v>400</v>
      </c>
      <c r="F329" s="138" t="s">
        <v>513</v>
      </c>
      <c r="G329" s="146">
        <v>42927</v>
      </c>
      <c r="H329" s="138"/>
      <c r="I329" s="147">
        <v>42927</v>
      </c>
      <c r="J329" s="138" t="s">
        <v>513</v>
      </c>
      <c r="K329" s="148"/>
      <c r="L329" s="143"/>
      <c r="M329" s="134" t="s">
        <v>121</v>
      </c>
      <c r="N329" s="139" t="s">
        <v>424</v>
      </c>
    </row>
    <row r="330" spans="1:29" ht="25.5" x14ac:dyDescent="0.25">
      <c r="A330" s="268">
        <v>273</v>
      </c>
      <c r="B330" s="136">
        <v>10680</v>
      </c>
      <c r="C330" s="137">
        <v>42928</v>
      </c>
      <c r="D330" s="138" t="s">
        <v>57</v>
      </c>
      <c r="E330" s="138" t="s">
        <v>400</v>
      </c>
      <c r="F330" s="138" t="s">
        <v>514</v>
      </c>
      <c r="G330" s="146">
        <v>42927</v>
      </c>
      <c r="H330" s="138"/>
      <c r="I330" s="147">
        <v>42928</v>
      </c>
      <c r="J330" s="138" t="s">
        <v>514</v>
      </c>
      <c r="K330" s="148"/>
      <c r="L330" s="143"/>
      <c r="M330" s="134" t="s">
        <v>121</v>
      </c>
      <c r="N330" s="139" t="s">
        <v>407</v>
      </c>
    </row>
    <row r="331" spans="1:29" s="8" customFormat="1" ht="38.25" x14ac:dyDescent="0.25">
      <c r="A331" s="268">
        <v>274</v>
      </c>
      <c r="B331" s="136">
        <v>10687</v>
      </c>
      <c r="C331" s="137">
        <v>42928</v>
      </c>
      <c r="D331" s="138" t="s">
        <v>57</v>
      </c>
      <c r="E331" s="138" t="s">
        <v>400</v>
      </c>
      <c r="F331" s="138" t="s">
        <v>515</v>
      </c>
      <c r="G331" s="146">
        <v>42928</v>
      </c>
      <c r="H331" s="138"/>
      <c r="I331" s="147">
        <v>42937</v>
      </c>
      <c r="J331" s="138" t="s">
        <v>515</v>
      </c>
      <c r="K331" s="148"/>
      <c r="L331" s="143"/>
      <c r="M331" s="134" t="s">
        <v>121</v>
      </c>
      <c r="N331" s="139" t="s">
        <v>123</v>
      </c>
    </row>
    <row r="332" spans="1:29" s="8" customFormat="1" ht="31.5" customHeight="1" x14ac:dyDescent="0.25">
      <c r="A332" s="273">
        <v>275</v>
      </c>
      <c r="B332" s="126">
        <v>10674</v>
      </c>
      <c r="C332" s="127">
        <v>42928</v>
      </c>
      <c r="D332" s="128" t="s">
        <v>57</v>
      </c>
      <c r="E332" s="129" t="s">
        <v>400</v>
      </c>
      <c r="F332" s="129" t="s">
        <v>516</v>
      </c>
      <c r="G332" s="130">
        <v>42929</v>
      </c>
      <c r="H332" s="129"/>
      <c r="I332" s="131"/>
      <c r="J332" s="129"/>
      <c r="K332" s="132"/>
      <c r="L332" s="133"/>
      <c r="M332" s="134" t="s">
        <v>121</v>
      </c>
      <c r="N332" s="139" t="s">
        <v>407</v>
      </c>
    </row>
    <row r="333" spans="1:29" s="8" customFormat="1" ht="25.5" customHeight="1" x14ac:dyDescent="0.25">
      <c r="A333" s="273">
        <v>276</v>
      </c>
      <c r="B333" s="136">
        <v>10671</v>
      </c>
      <c r="C333" s="137">
        <v>42928</v>
      </c>
      <c r="D333" s="138" t="s">
        <v>57</v>
      </c>
      <c r="E333" s="129" t="s">
        <v>400</v>
      </c>
      <c r="F333" s="129" t="s">
        <v>517</v>
      </c>
      <c r="G333" s="130">
        <v>42928</v>
      </c>
      <c r="H333" s="129"/>
      <c r="I333" s="131">
        <v>42937</v>
      </c>
      <c r="J333" s="129" t="s">
        <v>517</v>
      </c>
      <c r="K333" s="132"/>
      <c r="L333" s="133"/>
      <c r="M333" s="134" t="s">
        <v>121</v>
      </c>
      <c r="N333" s="139" t="s">
        <v>123</v>
      </c>
    </row>
    <row r="334" spans="1:29" s="8" customFormat="1" ht="38.25" x14ac:dyDescent="0.25">
      <c r="A334" s="274">
        <v>277</v>
      </c>
      <c r="B334" s="136">
        <v>10659</v>
      </c>
      <c r="C334" s="137">
        <v>42928</v>
      </c>
      <c r="D334" s="138" t="s">
        <v>57</v>
      </c>
      <c r="E334" s="129" t="s">
        <v>400</v>
      </c>
      <c r="F334" s="129" t="s">
        <v>518</v>
      </c>
      <c r="G334" s="130">
        <v>42928</v>
      </c>
      <c r="H334" s="129"/>
      <c r="I334" s="131"/>
      <c r="J334" s="129"/>
      <c r="K334" s="132"/>
      <c r="L334" s="133"/>
      <c r="M334" s="134" t="s">
        <v>121</v>
      </c>
      <c r="N334" s="139" t="s">
        <v>123</v>
      </c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</row>
    <row r="335" spans="1:29" s="8" customFormat="1" x14ac:dyDescent="0.25">
      <c r="A335" s="273">
        <v>278</v>
      </c>
      <c r="B335" s="136">
        <v>10664</v>
      </c>
      <c r="C335" s="137">
        <v>42928</v>
      </c>
      <c r="D335" s="138" t="s">
        <v>57</v>
      </c>
      <c r="E335" s="129" t="s">
        <v>400</v>
      </c>
      <c r="F335" s="129" t="s">
        <v>519</v>
      </c>
      <c r="G335" s="130">
        <v>42928</v>
      </c>
      <c r="H335" s="129"/>
      <c r="I335" s="131"/>
      <c r="J335" s="129"/>
      <c r="K335" s="132"/>
      <c r="L335" s="133"/>
      <c r="M335" s="134" t="s">
        <v>121</v>
      </c>
      <c r="N335" s="139" t="s">
        <v>418</v>
      </c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</row>
    <row r="336" spans="1:29" s="8" customFormat="1" ht="38.25" x14ac:dyDescent="0.25">
      <c r="A336" s="274">
        <v>279</v>
      </c>
      <c r="B336" s="136">
        <v>6141</v>
      </c>
      <c r="C336" s="137">
        <v>42928</v>
      </c>
      <c r="D336" s="138" t="s">
        <v>57</v>
      </c>
      <c r="E336" s="129" t="s">
        <v>400</v>
      </c>
      <c r="F336" s="129" t="s">
        <v>520</v>
      </c>
      <c r="G336" s="130">
        <v>42928</v>
      </c>
      <c r="H336" s="129"/>
      <c r="I336" s="131">
        <v>42935</v>
      </c>
      <c r="J336" s="129" t="s">
        <v>520</v>
      </c>
      <c r="K336" s="132"/>
      <c r="L336" s="133"/>
      <c r="M336" s="134" t="s">
        <v>121</v>
      </c>
      <c r="N336" s="139" t="s">
        <v>123</v>
      </c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</row>
    <row r="337" spans="1:29" s="8" customFormat="1" ht="38.25" x14ac:dyDescent="0.25">
      <c r="A337" s="273">
        <v>280</v>
      </c>
      <c r="B337" s="136">
        <v>10714</v>
      </c>
      <c r="C337" s="137">
        <v>42929</v>
      </c>
      <c r="D337" s="138" t="s">
        <v>57</v>
      </c>
      <c r="E337" s="129" t="s">
        <v>400</v>
      </c>
      <c r="F337" s="129" t="s">
        <v>521</v>
      </c>
      <c r="G337" s="130">
        <v>42929</v>
      </c>
      <c r="H337" s="129"/>
      <c r="I337" s="131"/>
      <c r="J337" s="129"/>
      <c r="K337" s="132"/>
      <c r="L337" s="133"/>
      <c r="M337" s="134" t="s">
        <v>121</v>
      </c>
      <c r="N337" s="139" t="s">
        <v>123</v>
      </c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</row>
    <row r="338" spans="1:29" s="8" customFormat="1" ht="25.5" x14ac:dyDescent="0.25">
      <c r="A338" s="274">
        <v>281</v>
      </c>
      <c r="B338" s="136">
        <v>10723</v>
      </c>
      <c r="C338" s="137">
        <v>42929</v>
      </c>
      <c r="D338" s="138" t="s">
        <v>57</v>
      </c>
      <c r="E338" s="129" t="s">
        <v>400</v>
      </c>
      <c r="F338" s="129" t="s">
        <v>522</v>
      </c>
      <c r="G338" s="130">
        <v>42929</v>
      </c>
      <c r="H338" s="129"/>
      <c r="I338" s="131"/>
      <c r="J338" s="129"/>
      <c r="K338" s="132"/>
      <c r="L338" s="133"/>
      <c r="M338" s="134" t="s">
        <v>121</v>
      </c>
      <c r="N338" s="139" t="s">
        <v>424</v>
      </c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</row>
    <row r="339" spans="1:29" s="8" customFormat="1" ht="38.25" x14ac:dyDescent="0.25">
      <c r="A339" s="273">
        <v>282</v>
      </c>
      <c r="B339" s="136">
        <v>10740</v>
      </c>
      <c r="C339" s="137">
        <v>42929</v>
      </c>
      <c r="D339" s="138" t="s">
        <v>57</v>
      </c>
      <c r="E339" s="129" t="s">
        <v>400</v>
      </c>
      <c r="F339" s="129" t="s">
        <v>523</v>
      </c>
      <c r="G339" s="130">
        <v>42929</v>
      </c>
      <c r="H339" s="129"/>
      <c r="I339" s="131">
        <v>42930</v>
      </c>
      <c r="J339" s="129" t="s">
        <v>523</v>
      </c>
      <c r="K339" s="132"/>
      <c r="L339" s="133"/>
      <c r="M339" s="134" t="s">
        <v>121</v>
      </c>
      <c r="N339" s="139" t="s">
        <v>123</v>
      </c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  <c r="AB339" s="109"/>
      <c r="AC339" s="109"/>
    </row>
    <row r="340" spans="1:29" s="8" customFormat="1" x14ac:dyDescent="0.25">
      <c r="A340" s="274">
        <v>283</v>
      </c>
      <c r="B340" s="136">
        <v>10745</v>
      </c>
      <c r="C340" s="137">
        <v>42929</v>
      </c>
      <c r="D340" s="138" t="s">
        <v>57</v>
      </c>
      <c r="E340" s="129" t="s">
        <v>400</v>
      </c>
      <c r="F340" s="129" t="s">
        <v>524</v>
      </c>
      <c r="G340" s="130">
        <v>42929</v>
      </c>
      <c r="H340" s="129"/>
      <c r="I340" s="131"/>
      <c r="J340" s="129"/>
      <c r="K340" s="132"/>
      <c r="L340" s="133"/>
      <c r="M340" s="134" t="s">
        <v>121</v>
      </c>
      <c r="N340" s="139" t="s">
        <v>132</v>
      </c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</row>
    <row r="341" spans="1:29" s="8" customFormat="1" ht="38.25" x14ac:dyDescent="0.25">
      <c r="A341" s="273">
        <v>284</v>
      </c>
      <c r="B341" s="136">
        <v>10748</v>
      </c>
      <c r="C341" s="137">
        <v>42929</v>
      </c>
      <c r="D341" s="138" t="s">
        <v>57</v>
      </c>
      <c r="E341" s="129" t="s">
        <v>400</v>
      </c>
      <c r="F341" s="129" t="s">
        <v>525</v>
      </c>
      <c r="G341" s="130">
        <v>42929</v>
      </c>
      <c r="H341" s="129"/>
      <c r="I341" s="131">
        <v>42950</v>
      </c>
      <c r="J341" s="129" t="s">
        <v>525</v>
      </c>
      <c r="K341" s="132"/>
      <c r="L341" s="133"/>
      <c r="M341" s="134" t="s">
        <v>121</v>
      </c>
      <c r="N341" s="139" t="s">
        <v>123</v>
      </c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</row>
    <row r="342" spans="1:29" s="8" customFormat="1" ht="38.25" x14ac:dyDescent="0.25">
      <c r="A342" s="274">
        <v>285</v>
      </c>
      <c r="B342" s="136">
        <v>10750</v>
      </c>
      <c r="C342" s="137">
        <v>42929</v>
      </c>
      <c r="D342" s="138" t="s">
        <v>57</v>
      </c>
      <c r="E342" s="129" t="s">
        <v>400</v>
      </c>
      <c r="F342" s="129" t="s">
        <v>526</v>
      </c>
      <c r="G342" s="130">
        <v>42928</v>
      </c>
      <c r="H342" s="129"/>
      <c r="I342" s="131"/>
      <c r="J342" s="129"/>
      <c r="K342" s="132"/>
      <c r="L342" s="133"/>
      <c r="M342" s="134" t="s">
        <v>121</v>
      </c>
      <c r="N342" s="139" t="s">
        <v>123</v>
      </c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</row>
    <row r="343" spans="1:29" s="8" customFormat="1" ht="38.25" x14ac:dyDescent="0.25">
      <c r="A343" s="273">
        <v>286</v>
      </c>
      <c r="B343" s="136">
        <v>10772</v>
      </c>
      <c r="C343" s="137">
        <v>42929</v>
      </c>
      <c r="D343" s="138" t="s">
        <v>57</v>
      </c>
      <c r="E343" s="129" t="s">
        <v>400</v>
      </c>
      <c r="F343" s="129" t="s">
        <v>527</v>
      </c>
      <c r="G343" s="130">
        <v>42929</v>
      </c>
      <c r="H343" s="129"/>
      <c r="I343" s="131"/>
      <c r="J343" s="129"/>
      <c r="K343" s="132"/>
      <c r="L343" s="133"/>
      <c r="M343" s="134" t="s">
        <v>121</v>
      </c>
      <c r="N343" s="139" t="s">
        <v>123</v>
      </c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</row>
    <row r="344" spans="1:29" s="8" customFormat="1" ht="25.5" x14ac:dyDescent="0.25">
      <c r="A344" s="274">
        <v>287</v>
      </c>
      <c r="B344" s="136">
        <v>10773</v>
      </c>
      <c r="C344" s="137">
        <v>42929</v>
      </c>
      <c r="D344" s="138" t="s">
        <v>57</v>
      </c>
      <c r="E344" s="129" t="s">
        <v>400</v>
      </c>
      <c r="F344" s="129" t="s">
        <v>528</v>
      </c>
      <c r="G344" s="130">
        <v>42929</v>
      </c>
      <c r="H344" s="129"/>
      <c r="I344" s="131"/>
      <c r="J344" s="129"/>
      <c r="K344" s="132"/>
      <c r="L344" s="133"/>
      <c r="M344" s="134" t="s">
        <v>121</v>
      </c>
      <c r="N344" s="139" t="s">
        <v>407</v>
      </c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</row>
    <row r="345" spans="1:29" s="8" customFormat="1" ht="25.5" x14ac:dyDescent="0.25">
      <c r="A345" s="273">
        <v>288</v>
      </c>
      <c r="B345" s="136">
        <v>10767</v>
      </c>
      <c r="C345" s="137">
        <v>42929</v>
      </c>
      <c r="D345" s="138" t="s">
        <v>57</v>
      </c>
      <c r="E345" s="129" t="s">
        <v>400</v>
      </c>
      <c r="F345" s="129" t="s">
        <v>529</v>
      </c>
      <c r="G345" s="130">
        <v>42929</v>
      </c>
      <c r="H345" s="129"/>
      <c r="I345" s="131">
        <v>42937</v>
      </c>
      <c r="J345" s="129" t="s">
        <v>529</v>
      </c>
      <c r="K345" s="132"/>
      <c r="L345" s="133"/>
      <c r="M345" s="134" t="s">
        <v>121</v>
      </c>
      <c r="N345" s="139" t="s">
        <v>407</v>
      </c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</row>
    <row r="346" spans="1:29" s="8" customFormat="1" ht="25.5" x14ac:dyDescent="0.25">
      <c r="A346" s="274">
        <v>289</v>
      </c>
      <c r="B346" s="136">
        <v>11780</v>
      </c>
      <c r="C346" s="137">
        <v>42930</v>
      </c>
      <c r="D346" s="138" t="s">
        <v>57</v>
      </c>
      <c r="E346" s="129" t="s">
        <v>400</v>
      </c>
      <c r="F346" s="129" t="s">
        <v>530</v>
      </c>
      <c r="G346" s="130">
        <v>42930</v>
      </c>
      <c r="H346" s="129"/>
      <c r="I346" s="131">
        <v>42933</v>
      </c>
      <c r="J346" s="129" t="s">
        <v>530</v>
      </c>
      <c r="K346" s="132"/>
      <c r="L346" s="133"/>
      <c r="M346" s="134" t="s">
        <v>121</v>
      </c>
      <c r="N346" s="139" t="s">
        <v>424</v>
      </c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</row>
    <row r="347" spans="1:29" s="8" customFormat="1" ht="25.5" x14ac:dyDescent="0.25">
      <c r="A347" s="273">
        <v>290</v>
      </c>
      <c r="B347" s="136">
        <v>10870</v>
      </c>
      <c r="C347" s="137">
        <v>42930</v>
      </c>
      <c r="D347" s="138" t="s">
        <v>57</v>
      </c>
      <c r="E347" s="129" t="s">
        <v>400</v>
      </c>
      <c r="F347" s="129" t="s">
        <v>531</v>
      </c>
      <c r="G347" s="130">
        <v>42930</v>
      </c>
      <c r="H347" s="129"/>
      <c r="I347" s="131">
        <v>42930</v>
      </c>
      <c r="J347" s="129" t="s">
        <v>531</v>
      </c>
      <c r="K347" s="132"/>
      <c r="L347" s="133"/>
      <c r="M347" s="134" t="s">
        <v>121</v>
      </c>
      <c r="N347" s="139" t="s">
        <v>424</v>
      </c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  <c r="AA347" s="109"/>
      <c r="AB347" s="109"/>
      <c r="AC347" s="109"/>
    </row>
    <row r="348" spans="1:29" s="8" customFormat="1" ht="38.25" x14ac:dyDescent="0.25">
      <c r="A348" s="274">
        <v>291</v>
      </c>
      <c r="B348" s="136">
        <v>10843</v>
      </c>
      <c r="C348" s="137">
        <v>42930</v>
      </c>
      <c r="D348" s="138" t="s">
        <v>57</v>
      </c>
      <c r="E348" s="129" t="s">
        <v>400</v>
      </c>
      <c r="F348" s="129" t="s">
        <v>532</v>
      </c>
      <c r="G348" s="130">
        <v>42947</v>
      </c>
      <c r="H348" s="129"/>
      <c r="I348" s="131">
        <v>42930</v>
      </c>
      <c r="J348" s="129" t="s">
        <v>532</v>
      </c>
      <c r="K348" s="132"/>
      <c r="L348" s="133"/>
      <c r="M348" s="134" t="s">
        <v>121</v>
      </c>
      <c r="N348" s="139" t="s">
        <v>123</v>
      </c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</row>
    <row r="349" spans="1:29" s="8" customFormat="1" ht="38.25" x14ac:dyDescent="0.25">
      <c r="A349" s="273">
        <v>292</v>
      </c>
      <c r="B349" s="136">
        <v>10792</v>
      </c>
      <c r="C349" s="137">
        <v>42930</v>
      </c>
      <c r="D349" s="138" t="s">
        <v>57</v>
      </c>
      <c r="E349" s="129" t="s">
        <v>400</v>
      </c>
      <c r="F349" s="129" t="s">
        <v>533</v>
      </c>
      <c r="G349" s="130">
        <v>42930</v>
      </c>
      <c r="H349" s="129"/>
      <c r="I349" s="131"/>
      <c r="J349" s="129"/>
      <c r="K349" s="132"/>
      <c r="L349" s="133"/>
      <c r="M349" s="134" t="s">
        <v>121</v>
      </c>
      <c r="N349" s="139" t="s">
        <v>123</v>
      </c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</row>
    <row r="350" spans="1:29" s="8" customFormat="1" ht="38.25" x14ac:dyDescent="0.25">
      <c r="A350" s="274">
        <v>293</v>
      </c>
      <c r="B350" s="136">
        <v>10826</v>
      </c>
      <c r="C350" s="137">
        <v>42930</v>
      </c>
      <c r="D350" s="138" t="s">
        <v>57</v>
      </c>
      <c r="E350" s="129" t="s">
        <v>400</v>
      </c>
      <c r="F350" s="129" t="s">
        <v>534</v>
      </c>
      <c r="G350" s="130">
        <v>42930</v>
      </c>
      <c r="H350" s="129"/>
      <c r="I350" s="131"/>
      <c r="J350" s="129"/>
      <c r="K350" s="132"/>
      <c r="L350" s="133"/>
      <c r="M350" s="134" t="s">
        <v>121</v>
      </c>
      <c r="N350" s="139" t="s">
        <v>123</v>
      </c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</row>
    <row r="351" spans="1:29" s="8" customFormat="1" ht="25.5" x14ac:dyDescent="0.25">
      <c r="A351" s="273">
        <v>294</v>
      </c>
      <c r="B351" s="136">
        <v>10829</v>
      </c>
      <c r="C351" s="137">
        <v>42930</v>
      </c>
      <c r="D351" s="138" t="s">
        <v>57</v>
      </c>
      <c r="E351" s="129" t="s">
        <v>400</v>
      </c>
      <c r="F351" s="129" t="s">
        <v>535</v>
      </c>
      <c r="G351" s="130">
        <v>42930</v>
      </c>
      <c r="H351" s="129"/>
      <c r="I351" s="131"/>
      <c r="J351" s="129"/>
      <c r="K351" s="132"/>
      <c r="L351" s="133"/>
      <c r="M351" s="134" t="s">
        <v>121</v>
      </c>
      <c r="N351" s="139" t="s">
        <v>407</v>
      </c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</row>
    <row r="352" spans="1:29" s="8" customFormat="1" ht="38.25" x14ac:dyDescent="0.25">
      <c r="A352" s="274">
        <v>295</v>
      </c>
      <c r="B352" s="136">
        <v>6230</v>
      </c>
      <c r="C352" s="137">
        <v>42930</v>
      </c>
      <c r="D352" s="138" t="s">
        <v>57</v>
      </c>
      <c r="E352" s="129" t="s">
        <v>400</v>
      </c>
      <c r="F352" s="129" t="s">
        <v>536</v>
      </c>
      <c r="G352" s="130">
        <v>42933</v>
      </c>
      <c r="H352" s="129"/>
      <c r="I352" s="131">
        <v>42937</v>
      </c>
      <c r="J352" s="129" t="s">
        <v>536</v>
      </c>
      <c r="K352" s="132"/>
      <c r="L352" s="133"/>
      <c r="M352" s="134" t="s">
        <v>121</v>
      </c>
      <c r="N352" s="139" t="s">
        <v>123</v>
      </c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</row>
    <row r="353" spans="1:29" s="8" customFormat="1" ht="38.25" x14ac:dyDescent="0.25">
      <c r="A353" s="273">
        <v>296</v>
      </c>
      <c r="B353" s="136">
        <v>6231</v>
      </c>
      <c r="C353" s="137">
        <v>42930</v>
      </c>
      <c r="D353" s="138" t="s">
        <v>57</v>
      </c>
      <c r="E353" s="129" t="s">
        <v>400</v>
      </c>
      <c r="F353" s="129" t="s">
        <v>537</v>
      </c>
      <c r="G353" s="130">
        <v>42933</v>
      </c>
      <c r="H353" s="129"/>
      <c r="I353" s="131">
        <v>42937</v>
      </c>
      <c r="J353" s="129" t="s">
        <v>537</v>
      </c>
      <c r="K353" s="132"/>
      <c r="L353" s="133"/>
      <c r="M353" s="134" t="s">
        <v>121</v>
      </c>
      <c r="N353" s="139" t="s">
        <v>123</v>
      </c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</row>
    <row r="354" spans="1:29" s="8" customFormat="1" ht="38.25" x14ac:dyDescent="0.25">
      <c r="A354" s="274">
        <v>297</v>
      </c>
      <c r="B354" s="136">
        <v>6232</v>
      </c>
      <c r="C354" s="137">
        <v>42930</v>
      </c>
      <c r="D354" s="138" t="s">
        <v>57</v>
      </c>
      <c r="E354" s="129" t="s">
        <v>400</v>
      </c>
      <c r="F354" s="129" t="s">
        <v>538</v>
      </c>
      <c r="G354" s="130">
        <v>42933</v>
      </c>
      <c r="H354" s="129"/>
      <c r="I354" s="131"/>
      <c r="J354" s="129"/>
      <c r="K354" s="132"/>
      <c r="L354" s="133"/>
      <c r="M354" s="134" t="s">
        <v>121</v>
      </c>
      <c r="N354" s="139" t="s">
        <v>123</v>
      </c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</row>
    <row r="355" spans="1:29" s="8" customFormat="1" ht="38.25" x14ac:dyDescent="0.25">
      <c r="A355" s="273">
        <v>298</v>
      </c>
      <c r="B355" s="136">
        <v>6235</v>
      </c>
      <c r="C355" s="137">
        <v>42930</v>
      </c>
      <c r="D355" s="138" t="s">
        <v>57</v>
      </c>
      <c r="E355" s="129" t="s">
        <v>400</v>
      </c>
      <c r="F355" s="129" t="s">
        <v>539</v>
      </c>
      <c r="G355" s="130">
        <v>42930</v>
      </c>
      <c r="H355" s="129"/>
      <c r="I355" s="131"/>
      <c r="J355" s="129"/>
      <c r="K355" s="132"/>
      <c r="L355" s="133"/>
      <c r="M355" s="134" t="s">
        <v>121</v>
      </c>
      <c r="N355" s="139" t="s">
        <v>123</v>
      </c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</row>
    <row r="356" spans="1:29" s="8" customFormat="1" ht="38.25" x14ac:dyDescent="0.25">
      <c r="A356" s="274">
        <v>299</v>
      </c>
      <c r="B356" s="136">
        <v>6236</v>
      </c>
      <c r="C356" s="137">
        <v>42930</v>
      </c>
      <c r="D356" s="138" t="s">
        <v>57</v>
      </c>
      <c r="E356" s="129" t="s">
        <v>400</v>
      </c>
      <c r="F356" s="129" t="s">
        <v>540</v>
      </c>
      <c r="G356" s="130">
        <v>42930</v>
      </c>
      <c r="H356" s="129"/>
      <c r="I356" s="131"/>
      <c r="J356" s="129"/>
      <c r="K356" s="132"/>
      <c r="L356" s="133"/>
      <c r="M356" s="134" t="s">
        <v>121</v>
      </c>
      <c r="N356" s="139" t="s">
        <v>123</v>
      </c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</row>
    <row r="357" spans="1:29" s="8" customFormat="1" ht="25.5" x14ac:dyDescent="0.25">
      <c r="A357" s="273">
        <v>300</v>
      </c>
      <c r="B357" s="136">
        <v>6237</v>
      </c>
      <c r="C357" s="137">
        <v>42930</v>
      </c>
      <c r="D357" s="138" t="s">
        <v>57</v>
      </c>
      <c r="E357" s="129" t="s">
        <v>400</v>
      </c>
      <c r="F357" s="129" t="s">
        <v>541</v>
      </c>
      <c r="G357" s="130">
        <v>42930</v>
      </c>
      <c r="H357" s="129"/>
      <c r="I357" s="131"/>
      <c r="J357" s="129"/>
      <c r="K357" s="132"/>
      <c r="L357" s="133"/>
      <c r="M357" s="134" t="s">
        <v>121</v>
      </c>
      <c r="N357" s="139" t="s">
        <v>124</v>
      </c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</row>
    <row r="358" spans="1:29" s="8" customFormat="1" ht="38.25" x14ac:dyDescent="0.25">
      <c r="A358" s="274">
        <v>301</v>
      </c>
      <c r="B358" s="136">
        <v>6238</v>
      </c>
      <c r="C358" s="137">
        <v>42930</v>
      </c>
      <c r="D358" s="138" t="s">
        <v>57</v>
      </c>
      <c r="E358" s="129" t="s">
        <v>400</v>
      </c>
      <c r="F358" s="129" t="s">
        <v>542</v>
      </c>
      <c r="G358" s="130">
        <v>42930</v>
      </c>
      <c r="H358" s="129"/>
      <c r="I358" s="131">
        <v>42901</v>
      </c>
      <c r="J358" s="129" t="s">
        <v>542</v>
      </c>
      <c r="K358" s="132"/>
      <c r="L358" s="133"/>
      <c r="M358" s="134" t="s">
        <v>121</v>
      </c>
      <c r="N358" s="139" t="s">
        <v>123</v>
      </c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</row>
    <row r="359" spans="1:29" s="8" customFormat="1" ht="38.25" x14ac:dyDescent="0.25">
      <c r="A359" s="273">
        <v>302</v>
      </c>
      <c r="B359" s="136">
        <v>10881</v>
      </c>
      <c r="C359" s="137">
        <v>42933</v>
      </c>
      <c r="D359" s="138" t="s">
        <v>57</v>
      </c>
      <c r="E359" s="129" t="s">
        <v>400</v>
      </c>
      <c r="F359" s="129" t="s">
        <v>543</v>
      </c>
      <c r="G359" s="130">
        <v>42930</v>
      </c>
      <c r="H359" s="129"/>
      <c r="I359" s="131"/>
      <c r="J359" s="129"/>
      <c r="K359" s="132"/>
      <c r="L359" s="133"/>
      <c r="M359" s="134" t="s">
        <v>121</v>
      </c>
      <c r="N359" s="139" t="s">
        <v>123</v>
      </c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</row>
    <row r="360" spans="1:29" s="8" customFormat="1" ht="25.5" x14ac:dyDescent="0.25">
      <c r="A360" s="274">
        <v>303</v>
      </c>
      <c r="B360" s="136">
        <v>10888</v>
      </c>
      <c r="C360" s="137">
        <v>42933</v>
      </c>
      <c r="D360" s="138" t="s">
        <v>57</v>
      </c>
      <c r="E360" s="129" t="s">
        <v>400</v>
      </c>
      <c r="F360" s="129" t="s">
        <v>544</v>
      </c>
      <c r="G360" s="130">
        <v>42933</v>
      </c>
      <c r="H360" s="129"/>
      <c r="I360" s="131"/>
      <c r="J360" s="129"/>
      <c r="K360" s="132"/>
      <c r="L360" s="133"/>
      <c r="M360" s="134" t="s">
        <v>121</v>
      </c>
      <c r="N360" s="139" t="s">
        <v>424</v>
      </c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</row>
    <row r="361" spans="1:29" s="8" customFormat="1" ht="38.25" x14ac:dyDescent="0.25">
      <c r="A361" s="273">
        <v>304</v>
      </c>
      <c r="B361" s="136">
        <v>10898</v>
      </c>
      <c r="C361" s="137">
        <v>42933</v>
      </c>
      <c r="D361" s="138" t="s">
        <v>57</v>
      </c>
      <c r="E361" s="129" t="s">
        <v>400</v>
      </c>
      <c r="F361" s="129" t="s">
        <v>545</v>
      </c>
      <c r="G361" s="130">
        <v>42933</v>
      </c>
      <c r="H361" s="129"/>
      <c r="I361" s="131">
        <v>42934</v>
      </c>
      <c r="J361" s="129" t="s">
        <v>545</v>
      </c>
      <c r="K361" s="132"/>
      <c r="L361" s="133"/>
      <c r="M361" s="134" t="s">
        <v>121</v>
      </c>
      <c r="N361" s="139" t="s">
        <v>123</v>
      </c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</row>
    <row r="362" spans="1:29" s="8" customFormat="1" x14ac:dyDescent="0.25">
      <c r="A362" s="274">
        <v>305</v>
      </c>
      <c r="B362" s="136">
        <v>10902</v>
      </c>
      <c r="C362" s="137">
        <v>42933</v>
      </c>
      <c r="D362" s="138" t="s">
        <v>57</v>
      </c>
      <c r="E362" s="129" t="s">
        <v>400</v>
      </c>
      <c r="F362" s="129" t="s">
        <v>546</v>
      </c>
      <c r="G362" s="130">
        <v>42933</v>
      </c>
      <c r="H362" s="129"/>
      <c r="I362" s="131"/>
      <c r="J362" s="129"/>
      <c r="K362" s="132"/>
      <c r="L362" s="133"/>
      <c r="M362" s="134" t="s">
        <v>121</v>
      </c>
      <c r="N362" s="139" t="s">
        <v>132</v>
      </c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</row>
    <row r="363" spans="1:29" s="8" customFormat="1" ht="38.25" x14ac:dyDescent="0.25">
      <c r="A363" s="273">
        <v>306</v>
      </c>
      <c r="B363" s="136">
        <v>6257</v>
      </c>
      <c r="C363" s="137">
        <v>42933</v>
      </c>
      <c r="D363" s="138" t="s">
        <v>57</v>
      </c>
      <c r="E363" s="129" t="s">
        <v>400</v>
      </c>
      <c r="F363" s="129" t="s">
        <v>547</v>
      </c>
      <c r="G363" s="130">
        <v>42933</v>
      </c>
      <c r="H363" s="129"/>
      <c r="I363" s="131"/>
      <c r="J363" s="129"/>
      <c r="K363" s="132"/>
      <c r="L363" s="133"/>
      <c r="M363" s="134" t="s">
        <v>121</v>
      </c>
      <c r="N363" s="139" t="s">
        <v>123</v>
      </c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</row>
    <row r="364" spans="1:29" s="8" customFormat="1" ht="38.25" x14ac:dyDescent="0.25">
      <c r="A364" s="274">
        <v>307</v>
      </c>
      <c r="B364" s="136">
        <v>6258</v>
      </c>
      <c r="C364" s="137">
        <v>42933</v>
      </c>
      <c r="D364" s="138" t="s">
        <v>57</v>
      </c>
      <c r="E364" s="129" t="s">
        <v>400</v>
      </c>
      <c r="F364" s="129" t="s">
        <v>548</v>
      </c>
      <c r="G364" s="130">
        <v>42933</v>
      </c>
      <c r="H364" s="129"/>
      <c r="I364" s="131"/>
      <c r="J364" s="129"/>
      <c r="K364" s="132"/>
      <c r="L364" s="133"/>
      <c r="M364" s="134" t="s">
        <v>121</v>
      </c>
      <c r="N364" s="139" t="s">
        <v>123</v>
      </c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  <c r="AB364" s="109"/>
      <c r="AC364" s="109"/>
    </row>
    <row r="365" spans="1:29" s="8" customFormat="1" ht="38.25" x14ac:dyDescent="0.25">
      <c r="A365" s="273">
        <v>308</v>
      </c>
      <c r="B365" s="136">
        <v>10964</v>
      </c>
      <c r="C365" s="137">
        <v>42933</v>
      </c>
      <c r="D365" s="138" t="s">
        <v>57</v>
      </c>
      <c r="E365" s="129" t="s">
        <v>400</v>
      </c>
      <c r="F365" s="129" t="s">
        <v>549</v>
      </c>
      <c r="G365" s="130">
        <v>42933</v>
      </c>
      <c r="H365" s="129"/>
      <c r="I365" s="131"/>
      <c r="J365" s="129"/>
      <c r="K365" s="132"/>
      <c r="L365" s="133"/>
      <c r="M365" s="134" t="s">
        <v>121</v>
      </c>
      <c r="N365" s="139" t="s">
        <v>123</v>
      </c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</row>
    <row r="366" spans="1:29" s="8" customFormat="1" ht="38.25" x14ac:dyDescent="0.25">
      <c r="A366" s="274">
        <v>309</v>
      </c>
      <c r="B366" s="136">
        <v>10966</v>
      </c>
      <c r="C366" s="137">
        <v>42933</v>
      </c>
      <c r="D366" s="138" t="s">
        <v>57</v>
      </c>
      <c r="E366" s="129" t="s">
        <v>400</v>
      </c>
      <c r="F366" s="129" t="s">
        <v>550</v>
      </c>
      <c r="G366" s="130">
        <v>42933</v>
      </c>
      <c r="H366" s="129"/>
      <c r="I366" s="131"/>
      <c r="J366" s="129"/>
      <c r="K366" s="132"/>
      <c r="L366" s="133"/>
      <c r="M366" s="134" t="s">
        <v>121</v>
      </c>
      <c r="N366" s="139" t="s">
        <v>123</v>
      </c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</row>
    <row r="367" spans="1:29" s="8" customFormat="1" ht="38.25" x14ac:dyDescent="0.25">
      <c r="A367" s="273">
        <v>310</v>
      </c>
      <c r="B367" s="136">
        <v>10942</v>
      </c>
      <c r="C367" s="137">
        <v>42933</v>
      </c>
      <c r="D367" s="138" t="s">
        <v>57</v>
      </c>
      <c r="E367" s="129" t="s">
        <v>400</v>
      </c>
      <c r="F367" s="129" t="s">
        <v>551</v>
      </c>
      <c r="G367" s="130">
        <v>42933</v>
      </c>
      <c r="H367" s="129"/>
      <c r="I367" s="131"/>
      <c r="J367" s="129"/>
      <c r="K367" s="132"/>
      <c r="L367" s="133"/>
      <c r="M367" s="134" t="s">
        <v>121</v>
      </c>
      <c r="N367" s="139" t="s">
        <v>123</v>
      </c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  <c r="AB367" s="109"/>
      <c r="AC367" s="109"/>
    </row>
    <row r="368" spans="1:29" s="8" customFormat="1" x14ac:dyDescent="0.25">
      <c r="A368" s="274">
        <v>311</v>
      </c>
      <c r="B368" s="136">
        <v>10959</v>
      </c>
      <c r="C368" s="137">
        <v>42933</v>
      </c>
      <c r="D368" s="138" t="s">
        <v>57</v>
      </c>
      <c r="E368" s="129" t="s">
        <v>400</v>
      </c>
      <c r="F368" s="129" t="s">
        <v>552</v>
      </c>
      <c r="G368" s="130">
        <v>42933</v>
      </c>
      <c r="H368" s="129"/>
      <c r="I368" s="131"/>
      <c r="J368" s="129"/>
      <c r="K368" s="132"/>
      <c r="L368" s="133"/>
      <c r="M368" s="134" t="s">
        <v>121</v>
      </c>
      <c r="N368" s="139" t="s">
        <v>418</v>
      </c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</row>
    <row r="369" spans="1:29" s="8" customFormat="1" x14ac:dyDescent="0.25">
      <c r="A369" s="273">
        <v>312</v>
      </c>
      <c r="B369" s="136">
        <v>10961</v>
      </c>
      <c r="C369" s="137">
        <v>42933</v>
      </c>
      <c r="D369" s="138" t="s">
        <v>57</v>
      </c>
      <c r="E369" s="129" t="s">
        <v>400</v>
      </c>
      <c r="F369" s="129" t="s">
        <v>553</v>
      </c>
      <c r="G369" s="130">
        <v>42933</v>
      </c>
      <c r="H369" s="129"/>
      <c r="I369" s="131">
        <v>42937</v>
      </c>
      <c r="J369" s="129" t="s">
        <v>553</v>
      </c>
      <c r="K369" s="132"/>
      <c r="L369" s="133"/>
      <c r="M369" s="134" t="s">
        <v>121</v>
      </c>
      <c r="N369" s="139" t="s">
        <v>418</v>
      </c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</row>
    <row r="370" spans="1:29" s="8" customFormat="1" ht="25.5" x14ac:dyDescent="0.25">
      <c r="A370" s="274">
        <v>313</v>
      </c>
      <c r="B370" s="136">
        <v>10934</v>
      </c>
      <c r="C370" s="137">
        <v>42933</v>
      </c>
      <c r="D370" s="138" t="s">
        <v>57</v>
      </c>
      <c r="E370" s="129" t="s">
        <v>400</v>
      </c>
      <c r="F370" s="129" t="s">
        <v>554</v>
      </c>
      <c r="G370" s="130">
        <v>42933</v>
      </c>
      <c r="H370" s="129"/>
      <c r="I370" s="131">
        <v>42935</v>
      </c>
      <c r="J370" s="129" t="s">
        <v>554</v>
      </c>
      <c r="K370" s="132"/>
      <c r="L370" s="133"/>
      <c r="M370" s="134" t="s">
        <v>121</v>
      </c>
      <c r="N370" s="139" t="s">
        <v>407</v>
      </c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  <c r="AB370" s="109"/>
      <c r="AC370" s="109"/>
    </row>
    <row r="371" spans="1:29" s="8" customFormat="1" ht="38.25" x14ac:dyDescent="0.25">
      <c r="A371" s="273">
        <v>314</v>
      </c>
      <c r="B371" s="136">
        <v>11023</v>
      </c>
      <c r="C371" s="137">
        <v>42934</v>
      </c>
      <c r="D371" s="138" t="s">
        <v>57</v>
      </c>
      <c r="E371" s="129" t="s">
        <v>400</v>
      </c>
      <c r="F371" s="129" t="s">
        <v>555</v>
      </c>
      <c r="G371" s="130">
        <v>42934</v>
      </c>
      <c r="H371" s="129"/>
      <c r="I371" s="131">
        <v>42935</v>
      </c>
      <c r="J371" s="129" t="s">
        <v>555</v>
      </c>
      <c r="K371" s="132"/>
      <c r="L371" s="133"/>
      <c r="M371" s="134" t="s">
        <v>121</v>
      </c>
      <c r="N371" s="139" t="s">
        <v>123</v>
      </c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</row>
    <row r="372" spans="1:29" s="8" customFormat="1" ht="38.25" x14ac:dyDescent="0.25">
      <c r="A372" s="274">
        <v>315</v>
      </c>
      <c r="B372" s="136">
        <v>10981</v>
      </c>
      <c r="C372" s="137">
        <v>42934</v>
      </c>
      <c r="D372" s="138" t="s">
        <v>57</v>
      </c>
      <c r="E372" s="129" t="s">
        <v>400</v>
      </c>
      <c r="F372" s="129" t="s">
        <v>556</v>
      </c>
      <c r="G372" s="130">
        <v>42934</v>
      </c>
      <c r="H372" s="129"/>
      <c r="I372" s="131"/>
      <c r="J372" s="129"/>
      <c r="K372" s="132"/>
      <c r="L372" s="133"/>
      <c r="M372" s="134" t="s">
        <v>121</v>
      </c>
      <c r="N372" s="139" t="s">
        <v>123</v>
      </c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</row>
    <row r="373" spans="1:29" s="8" customFormat="1" ht="25.5" x14ac:dyDescent="0.25">
      <c r="A373" s="273">
        <v>316</v>
      </c>
      <c r="B373" s="136">
        <v>10989</v>
      </c>
      <c r="C373" s="137">
        <v>42934</v>
      </c>
      <c r="D373" s="138" t="s">
        <v>57</v>
      </c>
      <c r="E373" s="129" t="s">
        <v>400</v>
      </c>
      <c r="F373" s="129" t="s">
        <v>557</v>
      </c>
      <c r="G373" s="130">
        <v>42934</v>
      </c>
      <c r="H373" s="129"/>
      <c r="I373" s="131"/>
      <c r="J373" s="129"/>
      <c r="K373" s="132"/>
      <c r="L373" s="133"/>
      <c r="M373" s="134" t="s">
        <v>121</v>
      </c>
      <c r="N373" s="139" t="s">
        <v>424</v>
      </c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  <c r="AB373" s="109"/>
      <c r="AC373" s="109"/>
    </row>
    <row r="374" spans="1:29" s="8" customFormat="1" ht="25.5" x14ac:dyDescent="0.25">
      <c r="A374" s="274">
        <v>317</v>
      </c>
      <c r="B374" s="136">
        <v>10996</v>
      </c>
      <c r="C374" s="137">
        <v>42934</v>
      </c>
      <c r="D374" s="138" t="s">
        <v>57</v>
      </c>
      <c r="E374" s="129" t="s">
        <v>400</v>
      </c>
      <c r="F374" s="129" t="s">
        <v>558</v>
      </c>
      <c r="G374" s="130">
        <v>42934</v>
      </c>
      <c r="H374" s="129"/>
      <c r="I374" s="131">
        <v>42935</v>
      </c>
      <c r="J374" s="129" t="s">
        <v>558</v>
      </c>
      <c r="K374" s="132"/>
      <c r="L374" s="133"/>
      <c r="M374" s="134" t="s">
        <v>121</v>
      </c>
      <c r="N374" s="139" t="s">
        <v>424</v>
      </c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  <c r="AB374" s="109"/>
      <c r="AC374" s="109"/>
    </row>
    <row r="375" spans="1:29" s="8" customFormat="1" ht="25.5" x14ac:dyDescent="0.25">
      <c r="A375" s="273">
        <v>318</v>
      </c>
      <c r="B375" s="136">
        <v>11051</v>
      </c>
      <c r="C375" s="137">
        <v>42934</v>
      </c>
      <c r="D375" s="138" t="s">
        <v>57</v>
      </c>
      <c r="E375" s="129" t="s">
        <v>400</v>
      </c>
      <c r="F375" s="129" t="s">
        <v>559</v>
      </c>
      <c r="G375" s="130">
        <v>42934</v>
      </c>
      <c r="H375" s="129"/>
      <c r="I375" s="131">
        <v>42935</v>
      </c>
      <c r="J375" s="129" t="s">
        <v>559</v>
      </c>
      <c r="K375" s="132"/>
      <c r="L375" s="133"/>
      <c r="M375" s="134" t="s">
        <v>121</v>
      </c>
      <c r="N375" s="139" t="s">
        <v>424</v>
      </c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</row>
    <row r="376" spans="1:29" s="8" customFormat="1" ht="25.5" x14ac:dyDescent="0.25">
      <c r="A376" s="274">
        <v>319</v>
      </c>
      <c r="B376" s="136">
        <v>10993</v>
      </c>
      <c r="C376" s="137">
        <v>42934</v>
      </c>
      <c r="D376" s="138" t="s">
        <v>57</v>
      </c>
      <c r="E376" s="129" t="s">
        <v>400</v>
      </c>
      <c r="F376" s="129" t="s">
        <v>560</v>
      </c>
      <c r="G376" s="130">
        <v>42934</v>
      </c>
      <c r="H376" s="129"/>
      <c r="I376" s="131">
        <v>42935</v>
      </c>
      <c r="J376" s="129" t="s">
        <v>560</v>
      </c>
      <c r="K376" s="132"/>
      <c r="L376" s="133"/>
      <c r="M376" s="134" t="s">
        <v>121</v>
      </c>
      <c r="N376" s="139" t="s">
        <v>424</v>
      </c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  <c r="AB376" s="109"/>
      <c r="AC376" s="109"/>
    </row>
    <row r="377" spans="1:29" s="8" customFormat="1" ht="38.25" x14ac:dyDescent="0.25">
      <c r="A377" s="273">
        <v>320</v>
      </c>
      <c r="B377" s="136">
        <v>10993</v>
      </c>
      <c r="C377" s="137">
        <v>42934</v>
      </c>
      <c r="D377" s="138" t="s">
        <v>57</v>
      </c>
      <c r="E377" s="129" t="s">
        <v>400</v>
      </c>
      <c r="F377" s="129" t="s">
        <v>560</v>
      </c>
      <c r="G377" s="130">
        <v>42934</v>
      </c>
      <c r="H377" s="129"/>
      <c r="I377" s="131">
        <v>42935</v>
      </c>
      <c r="J377" s="129" t="s">
        <v>560</v>
      </c>
      <c r="K377" s="132"/>
      <c r="L377" s="133"/>
      <c r="M377" s="134" t="s">
        <v>121</v>
      </c>
      <c r="N377" s="139" t="s">
        <v>123</v>
      </c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  <c r="AB377" s="109"/>
      <c r="AC377" s="109"/>
    </row>
    <row r="378" spans="1:29" s="8" customFormat="1" ht="38.25" x14ac:dyDescent="0.25">
      <c r="A378" s="274">
        <v>321</v>
      </c>
      <c r="B378" s="136">
        <v>11020</v>
      </c>
      <c r="C378" s="137">
        <v>42934</v>
      </c>
      <c r="D378" s="138" t="s">
        <v>57</v>
      </c>
      <c r="E378" s="129" t="s">
        <v>400</v>
      </c>
      <c r="F378" s="129" t="s">
        <v>561</v>
      </c>
      <c r="G378" s="130">
        <v>42934</v>
      </c>
      <c r="H378" s="129"/>
      <c r="I378" s="131"/>
      <c r="J378" s="129"/>
      <c r="K378" s="132"/>
      <c r="L378" s="133"/>
      <c r="M378" s="134" t="s">
        <v>121</v>
      </c>
      <c r="N378" s="139" t="s">
        <v>123</v>
      </c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  <c r="AB378" s="109"/>
      <c r="AC378" s="109"/>
    </row>
    <row r="379" spans="1:29" s="8" customFormat="1" ht="38.25" x14ac:dyDescent="0.25">
      <c r="A379" s="273">
        <v>322</v>
      </c>
      <c r="B379" s="136">
        <v>11025</v>
      </c>
      <c r="C379" s="137">
        <v>42934</v>
      </c>
      <c r="D379" s="138" t="s">
        <v>57</v>
      </c>
      <c r="E379" s="129" t="s">
        <v>400</v>
      </c>
      <c r="F379" s="129" t="s">
        <v>562</v>
      </c>
      <c r="G379" s="130">
        <v>42934</v>
      </c>
      <c r="H379" s="129"/>
      <c r="I379" s="131"/>
      <c r="J379" s="129"/>
      <c r="K379" s="132"/>
      <c r="L379" s="133"/>
      <c r="M379" s="134" t="s">
        <v>121</v>
      </c>
      <c r="N379" s="139" t="s">
        <v>123</v>
      </c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  <c r="AB379" s="109"/>
      <c r="AC379" s="109"/>
    </row>
    <row r="380" spans="1:29" s="8" customFormat="1" ht="38.25" x14ac:dyDescent="0.25">
      <c r="A380" s="274">
        <v>323</v>
      </c>
      <c r="B380" s="136">
        <v>11028</v>
      </c>
      <c r="C380" s="137">
        <v>42934</v>
      </c>
      <c r="D380" s="138" t="s">
        <v>57</v>
      </c>
      <c r="E380" s="129" t="s">
        <v>400</v>
      </c>
      <c r="F380" s="129" t="s">
        <v>563</v>
      </c>
      <c r="G380" s="130">
        <v>42934</v>
      </c>
      <c r="H380" s="129"/>
      <c r="I380" s="131"/>
      <c r="J380" s="129"/>
      <c r="K380" s="132"/>
      <c r="L380" s="133"/>
      <c r="M380" s="134" t="s">
        <v>121</v>
      </c>
      <c r="N380" s="139" t="s">
        <v>123</v>
      </c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</row>
    <row r="381" spans="1:29" s="8" customFormat="1" ht="38.25" x14ac:dyDescent="0.25">
      <c r="A381" s="273">
        <v>324</v>
      </c>
      <c r="B381" s="136">
        <v>11033</v>
      </c>
      <c r="C381" s="137">
        <v>42934</v>
      </c>
      <c r="D381" s="138" t="s">
        <v>57</v>
      </c>
      <c r="E381" s="129" t="s">
        <v>400</v>
      </c>
      <c r="F381" s="129" t="s">
        <v>564</v>
      </c>
      <c r="G381" s="130">
        <v>42934</v>
      </c>
      <c r="H381" s="129"/>
      <c r="I381" s="131"/>
      <c r="J381" s="129"/>
      <c r="K381" s="132"/>
      <c r="L381" s="133"/>
      <c r="M381" s="134" t="s">
        <v>121</v>
      </c>
      <c r="N381" s="139" t="s">
        <v>123</v>
      </c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</row>
    <row r="382" spans="1:29" s="8" customFormat="1" ht="38.25" x14ac:dyDescent="0.25">
      <c r="A382" s="274">
        <v>325</v>
      </c>
      <c r="B382" s="136">
        <v>11037</v>
      </c>
      <c r="C382" s="137">
        <v>42934</v>
      </c>
      <c r="D382" s="138" t="s">
        <v>57</v>
      </c>
      <c r="E382" s="129" t="s">
        <v>400</v>
      </c>
      <c r="F382" s="129" t="s">
        <v>565</v>
      </c>
      <c r="G382" s="130">
        <v>42934</v>
      </c>
      <c r="H382" s="129"/>
      <c r="I382" s="131"/>
      <c r="J382" s="129"/>
      <c r="K382" s="132"/>
      <c r="L382" s="133"/>
      <c r="M382" s="134" t="s">
        <v>121</v>
      </c>
      <c r="N382" s="139" t="s">
        <v>123</v>
      </c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</row>
    <row r="383" spans="1:29" s="8" customFormat="1" ht="38.25" x14ac:dyDescent="0.25">
      <c r="A383" s="273">
        <v>326</v>
      </c>
      <c r="B383" s="136">
        <v>11042</v>
      </c>
      <c r="C383" s="137">
        <v>42934</v>
      </c>
      <c r="D383" s="138" t="s">
        <v>57</v>
      </c>
      <c r="E383" s="129" t="s">
        <v>400</v>
      </c>
      <c r="F383" s="129" t="s">
        <v>566</v>
      </c>
      <c r="G383" s="130">
        <v>42934</v>
      </c>
      <c r="H383" s="129"/>
      <c r="I383" s="131">
        <v>42935</v>
      </c>
      <c r="J383" s="129" t="s">
        <v>566</v>
      </c>
      <c r="K383" s="132"/>
      <c r="L383" s="133"/>
      <c r="M383" s="134" t="s">
        <v>121</v>
      </c>
      <c r="N383" s="139" t="s">
        <v>123</v>
      </c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  <c r="AA383" s="109"/>
      <c r="AB383" s="109"/>
      <c r="AC383" s="109"/>
    </row>
    <row r="384" spans="1:29" s="8" customFormat="1" ht="38.25" x14ac:dyDescent="0.25">
      <c r="A384" s="274">
        <v>327</v>
      </c>
      <c r="B384" s="136">
        <v>11048</v>
      </c>
      <c r="C384" s="137">
        <v>42934</v>
      </c>
      <c r="D384" s="138" t="s">
        <v>57</v>
      </c>
      <c r="E384" s="129" t="s">
        <v>400</v>
      </c>
      <c r="F384" s="129" t="s">
        <v>567</v>
      </c>
      <c r="G384" s="130">
        <v>42934</v>
      </c>
      <c r="H384" s="129"/>
      <c r="I384" s="131"/>
      <c r="J384" s="129"/>
      <c r="K384" s="132"/>
      <c r="L384" s="133"/>
      <c r="M384" s="134" t="s">
        <v>121</v>
      </c>
      <c r="N384" s="139" t="s">
        <v>123</v>
      </c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  <c r="AB384" s="109"/>
      <c r="AC384" s="109"/>
    </row>
    <row r="385" spans="1:29" s="8" customFormat="1" ht="38.25" x14ac:dyDescent="0.25">
      <c r="A385" s="273">
        <v>328</v>
      </c>
      <c r="B385" s="136">
        <v>6316</v>
      </c>
      <c r="C385" s="137">
        <v>42934</v>
      </c>
      <c r="D385" s="138" t="s">
        <v>57</v>
      </c>
      <c r="E385" s="129" t="s">
        <v>400</v>
      </c>
      <c r="F385" s="129" t="s">
        <v>568</v>
      </c>
      <c r="G385" s="130">
        <v>42934</v>
      </c>
      <c r="H385" s="129"/>
      <c r="I385" s="131"/>
      <c r="J385" s="129"/>
      <c r="K385" s="132"/>
      <c r="L385" s="133"/>
      <c r="M385" s="134" t="s">
        <v>121</v>
      </c>
      <c r="N385" s="139" t="s">
        <v>123</v>
      </c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  <c r="AA385" s="109"/>
      <c r="AB385" s="109"/>
      <c r="AC385" s="109"/>
    </row>
    <row r="386" spans="1:29" s="8" customFormat="1" ht="38.25" x14ac:dyDescent="0.25">
      <c r="A386" s="274">
        <v>329</v>
      </c>
      <c r="B386" s="136">
        <v>6317</v>
      </c>
      <c r="C386" s="137">
        <v>42934</v>
      </c>
      <c r="D386" s="138" t="s">
        <v>57</v>
      </c>
      <c r="E386" s="129" t="s">
        <v>400</v>
      </c>
      <c r="F386" s="129" t="s">
        <v>569</v>
      </c>
      <c r="G386" s="130">
        <v>42934</v>
      </c>
      <c r="H386" s="129"/>
      <c r="I386" s="131"/>
      <c r="J386" s="129"/>
      <c r="K386" s="132"/>
      <c r="L386" s="133"/>
      <c r="M386" s="134" t="s">
        <v>121</v>
      </c>
      <c r="N386" s="139" t="s">
        <v>123</v>
      </c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  <c r="AA386" s="109"/>
      <c r="AB386" s="109"/>
      <c r="AC386" s="109"/>
    </row>
    <row r="387" spans="1:29" s="8" customFormat="1" ht="25.5" x14ac:dyDescent="0.25">
      <c r="A387" s="273">
        <v>330</v>
      </c>
      <c r="B387" s="136">
        <v>11052</v>
      </c>
      <c r="C387" s="137">
        <v>42935</v>
      </c>
      <c r="D387" s="138" t="s">
        <v>57</v>
      </c>
      <c r="E387" s="129" t="s">
        <v>400</v>
      </c>
      <c r="F387" s="129" t="s">
        <v>570</v>
      </c>
      <c r="G387" s="130">
        <v>42937</v>
      </c>
      <c r="H387" s="129"/>
      <c r="I387" s="131"/>
      <c r="J387" s="129"/>
      <c r="K387" s="132"/>
      <c r="L387" s="133"/>
      <c r="M387" s="134" t="s">
        <v>121</v>
      </c>
      <c r="N387" s="139" t="s">
        <v>443</v>
      </c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  <c r="AA387" s="109"/>
      <c r="AB387" s="109"/>
      <c r="AC387" s="109"/>
    </row>
    <row r="388" spans="1:29" s="8" customFormat="1" ht="38.25" x14ac:dyDescent="0.25">
      <c r="A388" s="274">
        <v>331</v>
      </c>
      <c r="B388" s="136">
        <v>11017</v>
      </c>
      <c r="C388" s="137">
        <v>42935</v>
      </c>
      <c r="D388" s="138" t="s">
        <v>57</v>
      </c>
      <c r="E388" s="129" t="s">
        <v>400</v>
      </c>
      <c r="F388" s="129" t="s">
        <v>571</v>
      </c>
      <c r="G388" s="130">
        <v>42937</v>
      </c>
      <c r="H388" s="129"/>
      <c r="I388" s="131">
        <v>42941</v>
      </c>
      <c r="J388" s="129" t="s">
        <v>571</v>
      </c>
      <c r="K388" s="132"/>
      <c r="L388" s="133"/>
      <c r="M388" s="134" t="s">
        <v>121</v>
      </c>
      <c r="N388" s="139" t="s">
        <v>123</v>
      </c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  <c r="AA388" s="109"/>
      <c r="AB388" s="109"/>
      <c r="AC388" s="109"/>
    </row>
    <row r="389" spans="1:29" s="8" customFormat="1" x14ac:dyDescent="0.25">
      <c r="A389" s="273">
        <v>332</v>
      </c>
      <c r="B389" s="136">
        <v>11084</v>
      </c>
      <c r="C389" s="137">
        <v>42935</v>
      </c>
      <c r="D389" s="138" t="s">
        <v>57</v>
      </c>
      <c r="E389" s="129" t="s">
        <v>400</v>
      </c>
      <c r="F389" s="129" t="s">
        <v>572</v>
      </c>
      <c r="G389" s="130">
        <v>42937</v>
      </c>
      <c r="H389" s="129"/>
      <c r="I389" s="131"/>
      <c r="J389" s="129"/>
      <c r="K389" s="132"/>
      <c r="L389" s="133"/>
      <c r="M389" s="134" t="s">
        <v>121</v>
      </c>
      <c r="N389" s="139" t="s">
        <v>418</v>
      </c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  <c r="AA389" s="109"/>
      <c r="AB389" s="109"/>
      <c r="AC389" s="109"/>
    </row>
    <row r="390" spans="1:29" s="8" customFormat="1" ht="38.25" x14ac:dyDescent="0.25">
      <c r="A390" s="274">
        <v>333</v>
      </c>
      <c r="B390" s="136">
        <v>11090</v>
      </c>
      <c r="C390" s="137">
        <v>42935</v>
      </c>
      <c r="D390" s="138" t="s">
        <v>57</v>
      </c>
      <c r="E390" s="129" t="s">
        <v>400</v>
      </c>
      <c r="F390" s="129" t="s">
        <v>573</v>
      </c>
      <c r="G390" s="130">
        <v>42937</v>
      </c>
      <c r="H390" s="129"/>
      <c r="I390" s="131"/>
      <c r="J390" s="129"/>
      <c r="K390" s="132"/>
      <c r="L390" s="133"/>
      <c r="M390" s="134" t="s">
        <v>121</v>
      </c>
      <c r="N390" s="139" t="s">
        <v>123</v>
      </c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  <c r="AA390" s="109"/>
      <c r="AB390" s="109"/>
      <c r="AC390" s="109"/>
    </row>
    <row r="391" spans="1:29" s="8" customFormat="1" ht="38.25" x14ac:dyDescent="0.25">
      <c r="A391" s="273">
        <v>334</v>
      </c>
      <c r="B391" s="136">
        <v>11098</v>
      </c>
      <c r="C391" s="137">
        <v>42935</v>
      </c>
      <c r="D391" s="138" t="s">
        <v>57</v>
      </c>
      <c r="E391" s="129" t="s">
        <v>400</v>
      </c>
      <c r="F391" s="129" t="s">
        <v>574</v>
      </c>
      <c r="G391" s="130">
        <v>42937</v>
      </c>
      <c r="H391" s="129"/>
      <c r="I391" s="131"/>
      <c r="J391" s="129"/>
      <c r="K391" s="132"/>
      <c r="L391" s="133"/>
      <c r="M391" s="134" t="s">
        <v>121</v>
      </c>
      <c r="N391" s="139" t="s">
        <v>123</v>
      </c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/>
    </row>
    <row r="392" spans="1:29" s="8" customFormat="1" ht="38.25" x14ac:dyDescent="0.25">
      <c r="A392" s="274">
        <v>335</v>
      </c>
      <c r="B392" s="136">
        <v>6352</v>
      </c>
      <c r="C392" s="137">
        <v>42935</v>
      </c>
      <c r="D392" s="138" t="s">
        <v>57</v>
      </c>
      <c r="E392" s="129" t="s">
        <v>400</v>
      </c>
      <c r="F392" s="129" t="s">
        <v>539</v>
      </c>
      <c r="G392" s="130">
        <v>42937</v>
      </c>
      <c r="H392" s="129"/>
      <c r="I392" s="131"/>
      <c r="J392" s="129"/>
      <c r="K392" s="132"/>
      <c r="L392" s="133"/>
      <c r="M392" s="134" t="s">
        <v>121</v>
      </c>
      <c r="N392" s="139" t="s">
        <v>123</v>
      </c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  <c r="AA392" s="109"/>
      <c r="AB392" s="109"/>
      <c r="AC392" s="109"/>
    </row>
    <row r="393" spans="1:29" s="8" customFormat="1" ht="38.25" x14ac:dyDescent="0.25">
      <c r="A393" s="273">
        <v>336</v>
      </c>
      <c r="B393" s="136">
        <v>6354</v>
      </c>
      <c r="C393" s="137">
        <v>42935</v>
      </c>
      <c r="D393" s="138" t="s">
        <v>57</v>
      </c>
      <c r="E393" s="129" t="s">
        <v>400</v>
      </c>
      <c r="F393" s="129" t="s">
        <v>575</v>
      </c>
      <c r="G393" s="130">
        <v>42937</v>
      </c>
      <c r="H393" s="129"/>
      <c r="I393" s="131"/>
      <c r="J393" s="129"/>
      <c r="K393" s="132"/>
      <c r="L393" s="133"/>
      <c r="M393" s="134" t="s">
        <v>121</v>
      </c>
      <c r="N393" s="139" t="s">
        <v>123</v>
      </c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  <c r="AA393" s="109"/>
      <c r="AB393" s="109"/>
      <c r="AC393" s="109"/>
    </row>
    <row r="394" spans="1:29" s="8" customFormat="1" ht="38.25" x14ac:dyDescent="0.25">
      <c r="A394" s="274">
        <v>337</v>
      </c>
      <c r="B394" s="136">
        <v>11105</v>
      </c>
      <c r="C394" s="137">
        <v>42935</v>
      </c>
      <c r="D394" s="138" t="s">
        <v>57</v>
      </c>
      <c r="E394" s="129" t="s">
        <v>400</v>
      </c>
      <c r="F394" s="129" t="s">
        <v>576</v>
      </c>
      <c r="G394" s="130">
        <v>42937</v>
      </c>
      <c r="H394" s="129"/>
      <c r="I394" s="131"/>
      <c r="J394" s="129"/>
      <c r="K394" s="132"/>
      <c r="L394" s="133"/>
      <c r="M394" s="134" t="s">
        <v>121</v>
      </c>
      <c r="N394" s="139" t="s">
        <v>123</v>
      </c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  <c r="AB394" s="109"/>
      <c r="AC394" s="109"/>
    </row>
    <row r="395" spans="1:29" s="8" customFormat="1" ht="25.5" x14ac:dyDescent="0.25">
      <c r="A395" s="273">
        <v>338</v>
      </c>
      <c r="B395" s="136">
        <v>11129</v>
      </c>
      <c r="C395" s="137">
        <v>42936</v>
      </c>
      <c r="D395" s="138" t="s">
        <v>57</v>
      </c>
      <c r="E395" s="129" t="s">
        <v>400</v>
      </c>
      <c r="F395" s="129" t="s">
        <v>577</v>
      </c>
      <c r="G395" s="130">
        <v>42937</v>
      </c>
      <c r="H395" s="129"/>
      <c r="I395" s="131"/>
      <c r="J395" s="129"/>
      <c r="K395" s="132"/>
      <c r="L395" s="133"/>
      <c r="M395" s="134" t="s">
        <v>121</v>
      </c>
      <c r="N395" s="139" t="s">
        <v>506</v>
      </c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  <c r="AA395" s="109"/>
      <c r="AB395" s="109"/>
      <c r="AC395" s="109"/>
    </row>
    <row r="396" spans="1:29" s="8" customFormat="1" ht="38.25" x14ac:dyDescent="0.25">
      <c r="A396" s="274">
        <v>339</v>
      </c>
      <c r="B396" s="136">
        <v>11155</v>
      </c>
      <c r="C396" s="137">
        <v>42936</v>
      </c>
      <c r="D396" s="138" t="s">
        <v>57</v>
      </c>
      <c r="E396" s="129" t="s">
        <v>400</v>
      </c>
      <c r="F396" s="129" t="s">
        <v>578</v>
      </c>
      <c r="G396" s="130">
        <v>42937</v>
      </c>
      <c r="H396" s="129"/>
      <c r="I396" s="131"/>
      <c r="J396" s="129"/>
      <c r="K396" s="132"/>
      <c r="L396" s="133"/>
      <c r="M396" s="134" t="s">
        <v>121</v>
      </c>
      <c r="N396" s="139" t="s">
        <v>123</v>
      </c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  <c r="AA396" s="109"/>
      <c r="AB396" s="109"/>
      <c r="AC396" s="109"/>
    </row>
    <row r="397" spans="1:29" s="8" customFormat="1" ht="25.5" x14ac:dyDescent="0.25">
      <c r="A397" s="273">
        <v>340</v>
      </c>
      <c r="B397" s="136">
        <v>11156</v>
      </c>
      <c r="C397" s="137">
        <v>42936</v>
      </c>
      <c r="D397" s="138" t="s">
        <v>57</v>
      </c>
      <c r="E397" s="129" t="s">
        <v>400</v>
      </c>
      <c r="F397" s="129" t="s">
        <v>579</v>
      </c>
      <c r="G397" s="130">
        <v>42937</v>
      </c>
      <c r="H397" s="129"/>
      <c r="I397" s="131"/>
      <c r="J397" s="129"/>
      <c r="K397" s="132"/>
      <c r="L397" s="133"/>
      <c r="M397" s="134" t="s">
        <v>121</v>
      </c>
      <c r="N397" s="139" t="s">
        <v>407</v>
      </c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  <c r="AA397" s="109"/>
      <c r="AB397" s="109"/>
      <c r="AC397" s="109"/>
    </row>
    <row r="398" spans="1:29" s="8" customFormat="1" ht="38.25" x14ac:dyDescent="0.25">
      <c r="A398" s="274">
        <v>341</v>
      </c>
      <c r="B398" s="136" t="s">
        <v>580</v>
      </c>
      <c r="C398" s="137">
        <v>42936</v>
      </c>
      <c r="D398" s="138" t="s">
        <v>57</v>
      </c>
      <c r="E398" s="129" t="s">
        <v>400</v>
      </c>
      <c r="F398" s="129" t="s">
        <v>581</v>
      </c>
      <c r="G398" s="130">
        <v>42937</v>
      </c>
      <c r="H398" s="129"/>
      <c r="I398" s="131">
        <v>42944</v>
      </c>
      <c r="J398" s="129" t="s">
        <v>581</v>
      </c>
      <c r="K398" s="132"/>
      <c r="L398" s="133"/>
      <c r="M398" s="134" t="s">
        <v>121</v>
      </c>
      <c r="N398" s="139" t="s">
        <v>123</v>
      </c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  <c r="AA398" s="109"/>
      <c r="AB398" s="109"/>
      <c r="AC398" s="109"/>
    </row>
    <row r="399" spans="1:29" s="8" customFormat="1" ht="38.25" x14ac:dyDescent="0.25">
      <c r="A399" s="273">
        <v>342</v>
      </c>
      <c r="B399" s="136">
        <v>11202</v>
      </c>
      <c r="C399" s="137">
        <v>42937</v>
      </c>
      <c r="D399" s="138" t="s">
        <v>71</v>
      </c>
      <c r="E399" s="129" t="s">
        <v>582</v>
      </c>
      <c r="F399" s="129">
        <v>11287</v>
      </c>
      <c r="G399" s="130">
        <v>42940</v>
      </c>
      <c r="H399" s="129" t="s">
        <v>583</v>
      </c>
      <c r="I399" s="131">
        <v>42949</v>
      </c>
      <c r="J399" s="129" t="s">
        <v>584</v>
      </c>
      <c r="K399" s="132"/>
      <c r="L399" s="133">
        <f>+NETWORKDAYS(C399,I399)-1</f>
        <v>8</v>
      </c>
      <c r="M399" s="134"/>
      <c r="N399" s="139" t="s">
        <v>126</v>
      </c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109"/>
      <c r="AB399" s="109"/>
      <c r="AC399" s="109"/>
    </row>
    <row r="400" spans="1:29" s="8" customFormat="1" x14ac:dyDescent="0.25">
      <c r="A400" s="274">
        <v>343</v>
      </c>
      <c r="B400" s="136">
        <v>11176</v>
      </c>
      <c r="C400" s="137">
        <v>42937</v>
      </c>
      <c r="D400" s="138" t="s">
        <v>57</v>
      </c>
      <c r="E400" s="129" t="s">
        <v>400</v>
      </c>
      <c r="F400" s="129" t="s">
        <v>585</v>
      </c>
      <c r="G400" s="130">
        <v>42937</v>
      </c>
      <c r="H400" s="129"/>
      <c r="I400" s="131"/>
      <c r="J400" s="129"/>
      <c r="K400" s="132"/>
      <c r="L400" s="133"/>
      <c r="M400" s="134" t="s">
        <v>121</v>
      </c>
      <c r="N400" s="139" t="s">
        <v>418</v>
      </c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  <c r="AA400" s="109"/>
      <c r="AB400" s="109"/>
      <c r="AC400" s="109"/>
    </row>
    <row r="401" spans="1:29" s="8" customFormat="1" ht="25.5" x14ac:dyDescent="0.25">
      <c r="A401" s="273">
        <v>344</v>
      </c>
      <c r="B401" s="136">
        <v>11189</v>
      </c>
      <c r="C401" s="137">
        <v>42937</v>
      </c>
      <c r="D401" s="138" t="s">
        <v>57</v>
      </c>
      <c r="E401" s="129" t="s">
        <v>400</v>
      </c>
      <c r="F401" s="129" t="s">
        <v>586</v>
      </c>
      <c r="G401" s="130">
        <v>42937</v>
      </c>
      <c r="H401" s="129"/>
      <c r="I401" s="131">
        <v>42971</v>
      </c>
      <c r="J401" s="129" t="s">
        <v>586</v>
      </c>
      <c r="K401" s="132"/>
      <c r="L401" s="133"/>
      <c r="M401" s="134" t="s">
        <v>121</v>
      </c>
      <c r="N401" s="139" t="s">
        <v>124</v>
      </c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  <c r="AA401" s="109"/>
      <c r="AB401" s="109"/>
      <c r="AC401" s="109"/>
    </row>
    <row r="402" spans="1:29" s="8" customFormat="1" ht="38.25" x14ac:dyDescent="0.25">
      <c r="A402" s="274">
        <v>345</v>
      </c>
      <c r="B402" s="136">
        <v>11164</v>
      </c>
      <c r="C402" s="137">
        <v>42937</v>
      </c>
      <c r="D402" s="138" t="s">
        <v>57</v>
      </c>
      <c r="E402" s="129" t="s">
        <v>400</v>
      </c>
      <c r="F402" s="129" t="s">
        <v>571</v>
      </c>
      <c r="G402" s="130">
        <v>42937</v>
      </c>
      <c r="H402" s="129"/>
      <c r="I402" s="131">
        <v>42941</v>
      </c>
      <c r="J402" s="129" t="s">
        <v>571</v>
      </c>
      <c r="K402" s="132"/>
      <c r="L402" s="133"/>
      <c r="M402" s="134" t="s">
        <v>121</v>
      </c>
      <c r="N402" s="139" t="s">
        <v>123</v>
      </c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  <c r="AA402" s="109"/>
      <c r="AB402" s="109"/>
      <c r="AC402" s="109"/>
    </row>
    <row r="403" spans="1:29" s="8" customFormat="1" ht="25.5" x14ac:dyDescent="0.25">
      <c r="A403" s="273">
        <v>346</v>
      </c>
      <c r="B403" s="136"/>
      <c r="C403" s="137">
        <v>42937</v>
      </c>
      <c r="D403" s="138" t="s">
        <v>57</v>
      </c>
      <c r="E403" s="315" t="s">
        <v>396</v>
      </c>
      <c r="F403" s="129" t="s">
        <v>587</v>
      </c>
      <c r="G403" s="130">
        <v>42928</v>
      </c>
      <c r="H403" s="129" t="s">
        <v>393</v>
      </c>
      <c r="I403" s="131">
        <v>42933</v>
      </c>
      <c r="J403" s="129" t="s">
        <v>588</v>
      </c>
      <c r="K403" s="132"/>
      <c r="L403" s="133">
        <v>5</v>
      </c>
      <c r="M403" s="134"/>
      <c r="N403" s="139" t="s">
        <v>589</v>
      </c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  <c r="AA403" s="109"/>
      <c r="AB403" s="109"/>
      <c r="AC403" s="109"/>
    </row>
    <row r="404" spans="1:29" s="8" customFormat="1" ht="25.5" x14ac:dyDescent="0.25">
      <c r="A404" s="274">
        <v>347</v>
      </c>
      <c r="B404" s="136">
        <v>11270</v>
      </c>
      <c r="C404" s="137">
        <v>42940</v>
      </c>
      <c r="D404" s="138" t="s">
        <v>57</v>
      </c>
      <c r="E404" s="129" t="s">
        <v>400</v>
      </c>
      <c r="F404" s="129" t="s">
        <v>590</v>
      </c>
      <c r="G404" s="130" t="s">
        <v>591</v>
      </c>
      <c r="H404" s="129"/>
      <c r="I404" s="131"/>
      <c r="J404" s="129"/>
      <c r="K404" s="132"/>
      <c r="L404" s="133"/>
      <c r="M404" s="134" t="s">
        <v>121</v>
      </c>
      <c r="N404" s="139" t="s">
        <v>407</v>
      </c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</row>
    <row r="405" spans="1:29" s="8" customFormat="1" ht="25.5" x14ac:dyDescent="0.25">
      <c r="A405" s="273">
        <v>348</v>
      </c>
      <c r="B405" s="136">
        <v>11210</v>
      </c>
      <c r="C405" s="137">
        <v>42940</v>
      </c>
      <c r="D405" s="138" t="s">
        <v>57</v>
      </c>
      <c r="E405" s="129" t="s">
        <v>400</v>
      </c>
      <c r="F405" s="129" t="s">
        <v>592</v>
      </c>
      <c r="G405" s="130">
        <v>42937</v>
      </c>
      <c r="H405" s="129"/>
      <c r="I405" s="131">
        <v>42957</v>
      </c>
      <c r="J405" s="129" t="s">
        <v>592</v>
      </c>
      <c r="K405" s="132"/>
      <c r="L405" s="133"/>
      <c r="M405" s="134" t="s">
        <v>121</v>
      </c>
      <c r="N405" s="139" t="s">
        <v>443</v>
      </c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  <c r="AB405" s="109"/>
      <c r="AC405" s="109"/>
    </row>
    <row r="406" spans="1:29" s="8" customFormat="1" ht="38.25" x14ac:dyDescent="0.25">
      <c r="A406" s="274">
        <v>349</v>
      </c>
      <c r="B406" s="136">
        <v>11214</v>
      </c>
      <c r="C406" s="137">
        <v>42940</v>
      </c>
      <c r="D406" s="138" t="s">
        <v>57</v>
      </c>
      <c r="E406" s="129" t="s">
        <v>400</v>
      </c>
      <c r="F406" s="129" t="s">
        <v>465</v>
      </c>
      <c r="G406" s="130">
        <v>42940</v>
      </c>
      <c r="H406" s="129"/>
      <c r="I406" s="131">
        <v>42940</v>
      </c>
      <c r="J406" s="129" t="s">
        <v>465</v>
      </c>
      <c r="K406" s="132"/>
      <c r="L406" s="133"/>
      <c r="M406" s="134" t="s">
        <v>121</v>
      </c>
      <c r="N406" s="139" t="s">
        <v>123</v>
      </c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</row>
    <row r="407" spans="1:29" s="8" customFormat="1" ht="38.25" x14ac:dyDescent="0.25">
      <c r="A407" s="273">
        <v>350</v>
      </c>
      <c r="B407" s="136">
        <v>11218</v>
      </c>
      <c r="C407" s="137">
        <v>42940</v>
      </c>
      <c r="D407" s="138" t="s">
        <v>57</v>
      </c>
      <c r="E407" s="129" t="s">
        <v>400</v>
      </c>
      <c r="F407" s="129" t="s">
        <v>593</v>
      </c>
      <c r="G407" s="130">
        <v>42940</v>
      </c>
      <c r="H407" s="129"/>
      <c r="I407" s="131"/>
      <c r="J407" s="129"/>
      <c r="K407" s="132"/>
      <c r="L407" s="133"/>
      <c r="M407" s="134" t="s">
        <v>121</v>
      </c>
      <c r="N407" s="139" t="s">
        <v>123</v>
      </c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  <c r="AA407" s="109"/>
      <c r="AB407" s="109"/>
      <c r="AC407" s="109"/>
    </row>
    <row r="408" spans="1:29" s="8" customFormat="1" ht="38.25" x14ac:dyDescent="0.25">
      <c r="A408" s="274">
        <v>351</v>
      </c>
      <c r="B408" s="136">
        <v>11220</v>
      </c>
      <c r="C408" s="137">
        <v>42940</v>
      </c>
      <c r="D408" s="138" t="s">
        <v>57</v>
      </c>
      <c r="E408" s="129" t="s">
        <v>400</v>
      </c>
      <c r="F408" s="129" t="s">
        <v>594</v>
      </c>
      <c r="G408" s="130">
        <v>42940</v>
      </c>
      <c r="H408" s="129"/>
      <c r="I408" s="131"/>
      <c r="J408" s="129"/>
      <c r="K408" s="132"/>
      <c r="L408" s="133"/>
      <c r="M408" s="134" t="s">
        <v>121</v>
      </c>
      <c r="N408" s="139" t="s">
        <v>123</v>
      </c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  <c r="AA408" s="109"/>
      <c r="AB408" s="109"/>
      <c r="AC408" s="109"/>
    </row>
    <row r="409" spans="1:29" s="8" customFormat="1" ht="38.25" x14ac:dyDescent="0.25">
      <c r="A409" s="273">
        <v>352</v>
      </c>
      <c r="B409" s="136">
        <v>11228</v>
      </c>
      <c r="C409" s="137">
        <v>42940</v>
      </c>
      <c r="D409" s="138" t="s">
        <v>57</v>
      </c>
      <c r="E409" s="129" t="s">
        <v>400</v>
      </c>
      <c r="F409" s="129" t="s">
        <v>595</v>
      </c>
      <c r="G409" s="130">
        <v>42940</v>
      </c>
      <c r="H409" s="129"/>
      <c r="I409" s="131"/>
      <c r="J409" s="129"/>
      <c r="K409" s="132"/>
      <c r="L409" s="133"/>
      <c r="M409" s="134" t="s">
        <v>121</v>
      </c>
      <c r="N409" s="139" t="s">
        <v>123</v>
      </c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  <c r="AA409" s="109"/>
      <c r="AB409" s="109"/>
      <c r="AC409" s="109"/>
    </row>
    <row r="410" spans="1:29" s="8" customFormat="1" ht="38.25" x14ac:dyDescent="0.25">
      <c r="A410" s="274">
        <v>353</v>
      </c>
      <c r="B410" s="136">
        <v>11231</v>
      </c>
      <c r="C410" s="137">
        <v>42940</v>
      </c>
      <c r="D410" s="138" t="s">
        <v>57</v>
      </c>
      <c r="E410" s="129" t="s">
        <v>400</v>
      </c>
      <c r="F410" s="129" t="s">
        <v>576</v>
      </c>
      <c r="G410" s="130">
        <v>42940</v>
      </c>
      <c r="H410" s="129"/>
      <c r="I410" s="131"/>
      <c r="J410" s="129"/>
      <c r="K410" s="132"/>
      <c r="L410" s="133"/>
      <c r="M410" s="134" t="s">
        <v>121</v>
      </c>
      <c r="N410" s="139" t="s">
        <v>123</v>
      </c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  <c r="AA410" s="109"/>
      <c r="AB410" s="109"/>
      <c r="AC410" s="109"/>
    </row>
    <row r="411" spans="1:29" s="8" customFormat="1" ht="38.25" x14ac:dyDescent="0.25">
      <c r="A411" s="273">
        <v>354</v>
      </c>
      <c r="B411" s="136">
        <v>11236</v>
      </c>
      <c r="C411" s="137">
        <v>42940</v>
      </c>
      <c r="D411" s="138" t="s">
        <v>57</v>
      </c>
      <c r="E411" s="129" t="s">
        <v>400</v>
      </c>
      <c r="F411" s="129" t="s">
        <v>596</v>
      </c>
      <c r="G411" s="130">
        <v>42940</v>
      </c>
      <c r="H411" s="129"/>
      <c r="I411" s="131"/>
      <c r="J411" s="129"/>
      <c r="K411" s="132"/>
      <c r="L411" s="133"/>
      <c r="M411" s="134" t="s">
        <v>121</v>
      </c>
      <c r="N411" s="139" t="s">
        <v>123</v>
      </c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  <c r="AA411" s="109"/>
      <c r="AB411" s="109"/>
      <c r="AC411" s="109"/>
    </row>
    <row r="412" spans="1:29" s="8" customFormat="1" ht="38.25" x14ac:dyDescent="0.25">
      <c r="A412" s="274">
        <v>355</v>
      </c>
      <c r="B412" s="136">
        <v>11238</v>
      </c>
      <c r="C412" s="137">
        <v>42940</v>
      </c>
      <c r="D412" s="138" t="s">
        <v>57</v>
      </c>
      <c r="E412" s="129" t="s">
        <v>400</v>
      </c>
      <c r="F412" s="129" t="s">
        <v>597</v>
      </c>
      <c r="G412" s="130">
        <v>42940</v>
      </c>
      <c r="H412" s="129"/>
      <c r="I412" s="131"/>
      <c r="J412" s="129"/>
      <c r="K412" s="132"/>
      <c r="L412" s="133"/>
      <c r="M412" s="134" t="s">
        <v>121</v>
      </c>
      <c r="N412" s="139" t="s">
        <v>123</v>
      </c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  <c r="AA412" s="109"/>
      <c r="AB412" s="109"/>
      <c r="AC412" s="109"/>
    </row>
    <row r="413" spans="1:29" s="8" customFormat="1" ht="38.25" x14ac:dyDescent="0.25">
      <c r="A413" s="273">
        <v>356</v>
      </c>
      <c r="B413" s="136">
        <v>11239</v>
      </c>
      <c r="C413" s="137">
        <v>42940</v>
      </c>
      <c r="D413" s="138" t="s">
        <v>57</v>
      </c>
      <c r="E413" s="129" t="s">
        <v>400</v>
      </c>
      <c r="F413" s="129" t="s">
        <v>598</v>
      </c>
      <c r="G413" s="130">
        <v>42940</v>
      </c>
      <c r="H413" s="129"/>
      <c r="I413" s="131"/>
      <c r="J413" s="129"/>
      <c r="K413" s="132"/>
      <c r="L413" s="133"/>
      <c r="M413" s="134" t="s">
        <v>121</v>
      </c>
      <c r="N413" s="139" t="s">
        <v>599</v>
      </c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  <c r="AA413" s="109"/>
      <c r="AB413" s="109"/>
      <c r="AC413" s="109"/>
    </row>
    <row r="414" spans="1:29" s="8" customFormat="1" ht="38.25" x14ac:dyDescent="0.25">
      <c r="A414" s="274">
        <v>357</v>
      </c>
      <c r="B414" s="136">
        <v>11245</v>
      </c>
      <c r="C414" s="137">
        <v>42940</v>
      </c>
      <c r="D414" s="138" t="s">
        <v>57</v>
      </c>
      <c r="E414" s="129" t="s">
        <v>400</v>
      </c>
      <c r="F414" s="129" t="s">
        <v>600</v>
      </c>
      <c r="G414" s="130">
        <v>42940</v>
      </c>
      <c r="H414" s="129"/>
      <c r="I414" s="131">
        <v>42944</v>
      </c>
      <c r="J414" s="129" t="s">
        <v>600</v>
      </c>
      <c r="K414" s="132"/>
      <c r="L414" s="133"/>
      <c r="M414" s="134" t="s">
        <v>121</v>
      </c>
      <c r="N414" s="139" t="s">
        <v>123</v>
      </c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  <c r="AA414" s="109"/>
      <c r="AB414" s="109"/>
      <c r="AC414" s="109"/>
    </row>
    <row r="415" spans="1:29" s="8" customFormat="1" ht="25.5" x14ac:dyDescent="0.25">
      <c r="A415" s="273">
        <v>358</v>
      </c>
      <c r="B415" s="136">
        <v>11249</v>
      </c>
      <c r="C415" s="137">
        <v>42940</v>
      </c>
      <c r="D415" s="138" t="s">
        <v>57</v>
      </c>
      <c r="E415" s="129" t="s">
        <v>400</v>
      </c>
      <c r="F415" s="129" t="s">
        <v>601</v>
      </c>
      <c r="G415" s="130">
        <v>42940</v>
      </c>
      <c r="H415" s="129"/>
      <c r="I415" s="131"/>
      <c r="J415" s="129"/>
      <c r="K415" s="132"/>
      <c r="L415" s="133"/>
      <c r="M415" s="134" t="s">
        <v>121</v>
      </c>
      <c r="N415" s="139" t="s">
        <v>424</v>
      </c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  <c r="AA415" s="109"/>
      <c r="AB415" s="109"/>
      <c r="AC415" s="109"/>
    </row>
    <row r="416" spans="1:29" s="8" customFormat="1" ht="38.25" x14ac:dyDescent="0.25">
      <c r="A416" s="274">
        <v>359</v>
      </c>
      <c r="B416" s="136">
        <v>11253</v>
      </c>
      <c r="C416" s="137">
        <v>42940</v>
      </c>
      <c r="D416" s="138" t="s">
        <v>57</v>
      </c>
      <c r="E416" s="129" t="s">
        <v>400</v>
      </c>
      <c r="F416" s="129" t="s">
        <v>602</v>
      </c>
      <c r="G416" s="130">
        <v>42940</v>
      </c>
      <c r="H416" s="129"/>
      <c r="I416" s="131">
        <v>42942</v>
      </c>
      <c r="J416" s="129" t="s">
        <v>602</v>
      </c>
      <c r="K416" s="132"/>
      <c r="L416" s="133"/>
      <c r="M416" s="134" t="s">
        <v>121</v>
      </c>
      <c r="N416" s="139" t="s">
        <v>123</v>
      </c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  <c r="AA416" s="109"/>
      <c r="AB416" s="109"/>
      <c r="AC416" s="109"/>
    </row>
    <row r="417" spans="1:29" s="8" customFormat="1" ht="25.5" x14ac:dyDescent="0.25">
      <c r="A417" s="273">
        <v>360</v>
      </c>
      <c r="B417" s="136">
        <v>11266</v>
      </c>
      <c r="C417" s="137">
        <v>42940</v>
      </c>
      <c r="D417" s="138" t="s">
        <v>57</v>
      </c>
      <c r="E417" s="129" t="s">
        <v>400</v>
      </c>
      <c r="F417" s="129" t="s">
        <v>603</v>
      </c>
      <c r="G417" s="130">
        <v>42940</v>
      </c>
      <c r="H417" s="129"/>
      <c r="I417" s="131"/>
      <c r="J417" s="129"/>
      <c r="K417" s="132"/>
      <c r="L417" s="133"/>
      <c r="M417" s="134" t="s">
        <v>121</v>
      </c>
      <c r="N417" s="139" t="s">
        <v>443</v>
      </c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  <c r="AA417" s="109"/>
      <c r="AB417" s="109"/>
      <c r="AC417" s="109"/>
    </row>
    <row r="418" spans="1:29" s="8" customFormat="1" ht="38.25" x14ac:dyDescent="0.25">
      <c r="A418" s="274">
        <v>361</v>
      </c>
      <c r="B418" s="136">
        <v>11361</v>
      </c>
      <c r="C418" s="137">
        <v>42941</v>
      </c>
      <c r="D418" s="138" t="s">
        <v>127</v>
      </c>
      <c r="E418" s="129" t="s">
        <v>582</v>
      </c>
      <c r="F418" s="129">
        <v>11512</v>
      </c>
      <c r="G418" s="130">
        <v>42943</v>
      </c>
      <c r="H418" s="129" t="s">
        <v>583</v>
      </c>
      <c r="I418" s="131">
        <v>42947</v>
      </c>
      <c r="J418" s="129" t="s">
        <v>604</v>
      </c>
      <c r="K418" s="132"/>
      <c r="L418" s="133">
        <f>+NETWORKDAYS(C418,I418)-1</f>
        <v>4</v>
      </c>
      <c r="M418" s="134"/>
      <c r="N418" s="139" t="s">
        <v>126</v>
      </c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  <c r="AA418" s="109"/>
      <c r="AB418" s="109"/>
      <c r="AC418" s="109"/>
    </row>
    <row r="419" spans="1:29" s="8" customFormat="1" ht="38.25" x14ac:dyDescent="0.25">
      <c r="A419" s="273">
        <v>362</v>
      </c>
      <c r="B419" s="136">
        <v>10482</v>
      </c>
      <c r="C419" s="137">
        <v>42941</v>
      </c>
      <c r="D419" s="138" t="s">
        <v>26</v>
      </c>
      <c r="E419" s="129" t="s">
        <v>605</v>
      </c>
      <c r="F419" s="129">
        <v>10482</v>
      </c>
      <c r="G419" s="130">
        <v>42941</v>
      </c>
      <c r="H419" s="129" t="s">
        <v>606</v>
      </c>
      <c r="I419" s="131">
        <v>42955</v>
      </c>
      <c r="J419" s="129" t="s">
        <v>607</v>
      </c>
      <c r="K419" s="132">
        <v>20469</v>
      </c>
      <c r="L419" s="133">
        <v>10</v>
      </c>
      <c r="M419" s="134"/>
      <c r="N419" s="139" t="s">
        <v>395</v>
      </c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  <c r="AA419" s="109"/>
      <c r="AB419" s="109"/>
      <c r="AC419" s="109"/>
    </row>
    <row r="420" spans="1:29" s="8" customFormat="1" ht="25.5" x14ac:dyDescent="0.25">
      <c r="A420" s="274">
        <v>363</v>
      </c>
      <c r="B420" s="136">
        <v>11293</v>
      </c>
      <c r="C420" s="137">
        <v>42941</v>
      </c>
      <c r="D420" s="138" t="s">
        <v>57</v>
      </c>
      <c r="E420" s="129" t="s">
        <v>400</v>
      </c>
      <c r="F420" s="129" t="s">
        <v>442</v>
      </c>
      <c r="G420" s="130">
        <v>42911</v>
      </c>
      <c r="H420" s="129"/>
      <c r="I420" s="131">
        <v>42942</v>
      </c>
      <c r="J420" s="129" t="s">
        <v>442</v>
      </c>
      <c r="K420" s="132"/>
      <c r="L420" s="133"/>
      <c r="M420" s="134" t="s">
        <v>121</v>
      </c>
      <c r="N420" s="139" t="s">
        <v>467</v>
      </c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  <c r="AA420" s="109"/>
      <c r="AB420" s="109"/>
      <c r="AC420" s="109"/>
    </row>
    <row r="421" spans="1:29" s="8" customFormat="1" ht="38.25" x14ac:dyDescent="0.25">
      <c r="A421" s="273">
        <v>364</v>
      </c>
      <c r="B421" s="136">
        <v>11308</v>
      </c>
      <c r="C421" s="137">
        <v>42941</v>
      </c>
      <c r="D421" s="138" t="s">
        <v>57</v>
      </c>
      <c r="E421" s="129" t="s">
        <v>400</v>
      </c>
      <c r="F421" s="129" t="s">
        <v>608</v>
      </c>
      <c r="G421" s="130">
        <v>42941</v>
      </c>
      <c r="H421" s="129"/>
      <c r="I421" s="131">
        <v>42951</v>
      </c>
      <c r="J421" s="129" t="s">
        <v>608</v>
      </c>
      <c r="K421" s="132"/>
      <c r="L421" s="133"/>
      <c r="M421" s="134" t="s">
        <v>121</v>
      </c>
      <c r="N421" s="139" t="s">
        <v>123</v>
      </c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  <c r="AA421" s="109"/>
      <c r="AB421" s="109"/>
      <c r="AC421" s="109"/>
    </row>
    <row r="422" spans="1:29" s="8" customFormat="1" ht="38.25" x14ac:dyDescent="0.25">
      <c r="A422" s="274">
        <v>365</v>
      </c>
      <c r="B422" s="136">
        <v>11309</v>
      </c>
      <c r="C422" s="137">
        <v>42941</v>
      </c>
      <c r="D422" s="138" t="s">
        <v>57</v>
      </c>
      <c r="E422" s="129" t="s">
        <v>400</v>
      </c>
      <c r="F422" s="129" t="s">
        <v>471</v>
      </c>
      <c r="G422" s="130">
        <v>42941</v>
      </c>
      <c r="H422" s="129"/>
      <c r="I422" s="131">
        <v>42940</v>
      </c>
      <c r="J422" s="129" t="s">
        <v>471</v>
      </c>
      <c r="K422" s="132"/>
      <c r="L422" s="133"/>
      <c r="M422" s="134" t="s">
        <v>121</v>
      </c>
      <c r="N422" s="139" t="s">
        <v>123</v>
      </c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  <c r="AA422" s="109"/>
      <c r="AB422" s="109"/>
      <c r="AC422" s="109"/>
    </row>
    <row r="423" spans="1:29" s="8" customFormat="1" ht="38.25" x14ac:dyDescent="0.25">
      <c r="A423" s="273">
        <v>366</v>
      </c>
      <c r="B423" s="136">
        <v>11315</v>
      </c>
      <c r="C423" s="137">
        <v>42941</v>
      </c>
      <c r="D423" s="138" t="s">
        <v>57</v>
      </c>
      <c r="E423" s="129" t="s">
        <v>400</v>
      </c>
      <c r="F423" s="129" t="s">
        <v>609</v>
      </c>
      <c r="G423" s="130">
        <v>42941</v>
      </c>
      <c r="H423" s="129"/>
      <c r="I423" s="131"/>
      <c r="J423" s="129"/>
      <c r="K423" s="132"/>
      <c r="L423" s="133"/>
      <c r="M423" s="134" t="s">
        <v>121</v>
      </c>
      <c r="N423" s="139" t="s">
        <v>123</v>
      </c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  <c r="AB423" s="109"/>
      <c r="AC423" s="109"/>
    </row>
    <row r="424" spans="1:29" s="8" customFormat="1" ht="38.25" x14ac:dyDescent="0.25">
      <c r="A424" s="274">
        <v>367</v>
      </c>
      <c r="B424" s="136">
        <v>6460</v>
      </c>
      <c r="C424" s="137">
        <v>42941</v>
      </c>
      <c r="D424" s="138" t="s">
        <v>57</v>
      </c>
      <c r="E424" s="129" t="s">
        <v>400</v>
      </c>
      <c r="F424" s="129" t="s">
        <v>471</v>
      </c>
      <c r="G424" s="130">
        <v>42941</v>
      </c>
      <c r="H424" s="129"/>
      <c r="I424" s="131"/>
      <c r="J424" s="129"/>
      <c r="K424" s="132"/>
      <c r="L424" s="133"/>
      <c r="M424" s="134" t="s">
        <v>121</v>
      </c>
      <c r="N424" s="139" t="s">
        <v>123</v>
      </c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  <c r="AA424" s="109"/>
      <c r="AB424" s="109"/>
      <c r="AC424" s="109"/>
    </row>
    <row r="425" spans="1:29" s="8" customFormat="1" ht="38.25" x14ac:dyDescent="0.25">
      <c r="A425" s="273">
        <v>368</v>
      </c>
      <c r="B425" s="136">
        <v>6472</v>
      </c>
      <c r="C425" s="137">
        <v>42941</v>
      </c>
      <c r="D425" s="138" t="s">
        <v>57</v>
      </c>
      <c r="E425" s="129" t="s">
        <v>400</v>
      </c>
      <c r="F425" s="129" t="s">
        <v>610</v>
      </c>
      <c r="G425" s="130">
        <v>42941</v>
      </c>
      <c r="H425" s="129"/>
      <c r="I425" s="131"/>
      <c r="J425" s="129"/>
      <c r="K425" s="132"/>
      <c r="L425" s="133"/>
      <c r="M425" s="134" t="s">
        <v>121</v>
      </c>
      <c r="N425" s="139" t="s">
        <v>123</v>
      </c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  <c r="AA425" s="109"/>
      <c r="AB425" s="109"/>
      <c r="AC425" s="109"/>
    </row>
    <row r="426" spans="1:29" s="8" customFormat="1" ht="38.25" x14ac:dyDescent="0.25">
      <c r="A426" s="274">
        <v>369</v>
      </c>
      <c r="B426" s="136">
        <v>11340</v>
      </c>
      <c r="C426" s="137">
        <v>42941</v>
      </c>
      <c r="D426" s="138" t="s">
        <v>57</v>
      </c>
      <c r="E426" s="129" t="s">
        <v>400</v>
      </c>
      <c r="F426" s="129" t="s">
        <v>611</v>
      </c>
      <c r="G426" s="130">
        <v>42941</v>
      </c>
      <c r="H426" s="129"/>
      <c r="I426" s="131"/>
      <c r="J426" s="129"/>
      <c r="K426" s="132"/>
      <c r="L426" s="133"/>
      <c r="M426" s="134" t="s">
        <v>121</v>
      </c>
      <c r="N426" s="139" t="s">
        <v>123</v>
      </c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  <c r="AA426" s="109"/>
      <c r="AB426" s="109"/>
      <c r="AC426" s="109"/>
    </row>
    <row r="427" spans="1:29" s="8" customFormat="1" ht="38.25" x14ac:dyDescent="0.25">
      <c r="A427" s="273">
        <v>370</v>
      </c>
      <c r="B427" s="136">
        <v>11341</v>
      </c>
      <c r="C427" s="137">
        <v>42941</v>
      </c>
      <c r="D427" s="138" t="s">
        <v>57</v>
      </c>
      <c r="E427" s="129" t="s">
        <v>400</v>
      </c>
      <c r="F427" s="129" t="s">
        <v>612</v>
      </c>
      <c r="G427" s="130">
        <v>42941</v>
      </c>
      <c r="H427" s="129"/>
      <c r="I427" s="131"/>
      <c r="J427" s="129"/>
      <c r="K427" s="132"/>
      <c r="L427" s="133"/>
      <c r="M427" s="134" t="s">
        <v>121</v>
      </c>
      <c r="N427" s="139" t="s">
        <v>123</v>
      </c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  <c r="AB427" s="109"/>
      <c r="AC427" s="109"/>
    </row>
    <row r="428" spans="1:29" s="8" customFormat="1" ht="38.25" x14ac:dyDescent="0.25">
      <c r="A428" s="274">
        <v>371</v>
      </c>
      <c r="B428" s="136">
        <v>11345</v>
      </c>
      <c r="C428" s="137">
        <v>42941</v>
      </c>
      <c r="D428" s="138" t="s">
        <v>57</v>
      </c>
      <c r="E428" s="129" t="s">
        <v>400</v>
      </c>
      <c r="F428" s="129" t="s">
        <v>613</v>
      </c>
      <c r="G428" s="130">
        <v>42941</v>
      </c>
      <c r="H428" s="129"/>
      <c r="I428" s="131"/>
      <c r="J428" s="129"/>
      <c r="K428" s="132"/>
      <c r="L428" s="133"/>
      <c r="M428" s="134" t="s">
        <v>121</v>
      </c>
      <c r="N428" s="139" t="s">
        <v>123</v>
      </c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  <c r="AA428" s="109"/>
      <c r="AB428" s="109"/>
      <c r="AC428" s="109"/>
    </row>
    <row r="429" spans="1:29" s="8" customFormat="1" ht="38.25" x14ac:dyDescent="0.25">
      <c r="A429" s="273">
        <v>372</v>
      </c>
      <c r="B429" s="136">
        <v>11352</v>
      </c>
      <c r="C429" s="137">
        <v>42941</v>
      </c>
      <c r="D429" s="138" t="s">
        <v>57</v>
      </c>
      <c r="E429" s="129" t="s">
        <v>400</v>
      </c>
      <c r="F429" s="129" t="s">
        <v>614</v>
      </c>
      <c r="G429" s="130">
        <v>42941</v>
      </c>
      <c r="H429" s="129"/>
      <c r="I429" s="131">
        <v>42942</v>
      </c>
      <c r="J429" s="129" t="s">
        <v>614</v>
      </c>
      <c r="K429" s="132"/>
      <c r="L429" s="133"/>
      <c r="M429" s="134" t="s">
        <v>121</v>
      </c>
      <c r="N429" s="139" t="s">
        <v>123</v>
      </c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  <c r="AA429" s="109"/>
      <c r="AB429" s="109"/>
      <c r="AC429" s="109"/>
    </row>
    <row r="430" spans="1:29" s="8" customFormat="1" ht="38.25" x14ac:dyDescent="0.25">
      <c r="A430" s="274">
        <v>373</v>
      </c>
      <c r="B430" s="136">
        <v>11367</v>
      </c>
      <c r="C430" s="137">
        <v>42941</v>
      </c>
      <c r="D430" s="138" t="s">
        <v>57</v>
      </c>
      <c r="E430" s="129" t="s">
        <v>400</v>
      </c>
      <c r="F430" s="129" t="s">
        <v>615</v>
      </c>
      <c r="G430" s="130">
        <v>42941</v>
      </c>
      <c r="H430" s="129"/>
      <c r="I430" s="131"/>
      <c r="J430" s="129"/>
      <c r="K430" s="132"/>
      <c r="L430" s="133"/>
      <c r="M430" s="134" t="s">
        <v>121</v>
      </c>
      <c r="N430" s="139" t="s">
        <v>123</v>
      </c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  <c r="AA430" s="109"/>
      <c r="AB430" s="109"/>
      <c r="AC430" s="109"/>
    </row>
    <row r="431" spans="1:29" s="8" customFormat="1" ht="38.25" x14ac:dyDescent="0.25">
      <c r="A431" s="273">
        <v>374</v>
      </c>
      <c r="B431" s="136"/>
      <c r="C431" s="137">
        <v>42942</v>
      </c>
      <c r="D431" s="138" t="s">
        <v>26</v>
      </c>
      <c r="E431" s="129" t="s">
        <v>605</v>
      </c>
      <c r="F431" s="129"/>
      <c r="G431" s="130"/>
      <c r="H431" s="129" t="s">
        <v>606</v>
      </c>
      <c r="I431" s="131">
        <v>42955</v>
      </c>
      <c r="J431" s="129" t="s">
        <v>616</v>
      </c>
      <c r="K431" s="132"/>
      <c r="L431" s="133">
        <v>9</v>
      </c>
      <c r="M431" s="134"/>
      <c r="N431" s="139" t="s">
        <v>395</v>
      </c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  <c r="AA431" s="109"/>
      <c r="AB431" s="109"/>
      <c r="AC431" s="109"/>
    </row>
    <row r="432" spans="1:29" s="8" customFormat="1" ht="38.25" x14ac:dyDescent="0.25">
      <c r="A432" s="274">
        <v>375</v>
      </c>
      <c r="B432" s="136">
        <v>11403</v>
      </c>
      <c r="C432" s="137">
        <v>42942</v>
      </c>
      <c r="D432" s="138" t="s">
        <v>57</v>
      </c>
      <c r="E432" s="129" t="s">
        <v>400</v>
      </c>
      <c r="F432" s="129" t="s">
        <v>571</v>
      </c>
      <c r="G432" s="130">
        <v>42942</v>
      </c>
      <c r="H432" s="129"/>
      <c r="I432" s="131">
        <v>42941</v>
      </c>
      <c r="J432" s="129" t="s">
        <v>571</v>
      </c>
      <c r="K432" s="132"/>
      <c r="L432" s="133"/>
      <c r="M432" s="134" t="s">
        <v>121</v>
      </c>
      <c r="N432" s="139" t="s">
        <v>123</v>
      </c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  <c r="AA432" s="109"/>
      <c r="AB432" s="109"/>
      <c r="AC432" s="109"/>
    </row>
    <row r="433" spans="1:29" s="8" customFormat="1" ht="25.5" x14ac:dyDescent="0.25">
      <c r="A433" s="273">
        <v>376</v>
      </c>
      <c r="B433" s="136">
        <v>11411</v>
      </c>
      <c r="C433" s="137">
        <v>42942</v>
      </c>
      <c r="D433" s="138" t="s">
        <v>57</v>
      </c>
      <c r="E433" s="129" t="s">
        <v>400</v>
      </c>
      <c r="F433" s="129" t="s">
        <v>617</v>
      </c>
      <c r="G433" s="130">
        <v>42942</v>
      </c>
      <c r="H433" s="129"/>
      <c r="I433" s="131"/>
      <c r="J433" s="129"/>
      <c r="K433" s="132"/>
      <c r="L433" s="133"/>
      <c r="M433" s="134" t="s">
        <v>121</v>
      </c>
      <c r="N433" s="139" t="s">
        <v>424</v>
      </c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  <c r="AB433" s="109"/>
      <c r="AC433" s="109"/>
    </row>
    <row r="434" spans="1:29" s="8" customFormat="1" ht="25.5" x14ac:dyDescent="0.25">
      <c r="A434" s="274">
        <v>377</v>
      </c>
      <c r="B434" s="136">
        <v>11385</v>
      </c>
      <c r="C434" s="137">
        <v>42942</v>
      </c>
      <c r="D434" s="138" t="s">
        <v>57</v>
      </c>
      <c r="E434" s="129" t="s">
        <v>400</v>
      </c>
      <c r="F434" s="129" t="s">
        <v>618</v>
      </c>
      <c r="G434" s="130">
        <v>42942</v>
      </c>
      <c r="H434" s="129"/>
      <c r="I434" s="131">
        <v>42944</v>
      </c>
      <c r="J434" s="129" t="s">
        <v>618</v>
      </c>
      <c r="K434" s="132"/>
      <c r="L434" s="133"/>
      <c r="M434" s="134" t="s">
        <v>121</v>
      </c>
      <c r="N434" s="139" t="s">
        <v>506</v>
      </c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  <c r="AA434" s="109"/>
      <c r="AB434" s="109"/>
      <c r="AC434" s="109"/>
    </row>
    <row r="435" spans="1:29" s="8" customFormat="1" ht="38.25" x14ac:dyDescent="0.25">
      <c r="A435" s="273">
        <v>378</v>
      </c>
      <c r="B435" s="136">
        <v>11386</v>
      </c>
      <c r="C435" s="137">
        <v>42942</v>
      </c>
      <c r="D435" s="138" t="s">
        <v>57</v>
      </c>
      <c r="E435" s="129" t="s">
        <v>400</v>
      </c>
      <c r="F435" s="129" t="s">
        <v>619</v>
      </c>
      <c r="G435" s="130">
        <v>42942</v>
      </c>
      <c r="H435" s="129"/>
      <c r="I435" s="131"/>
      <c r="J435" s="129"/>
      <c r="K435" s="132"/>
      <c r="L435" s="133"/>
      <c r="M435" s="134" t="s">
        <v>121</v>
      </c>
      <c r="N435" s="139" t="s">
        <v>123</v>
      </c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  <c r="AA435" s="109"/>
      <c r="AB435" s="109"/>
      <c r="AC435" s="109"/>
    </row>
    <row r="436" spans="1:29" s="8" customFormat="1" ht="25.5" x14ac:dyDescent="0.25">
      <c r="A436" s="274">
        <v>379</v>
      </c>
      <c r="B436" s="136">
        <v>11416</v>
      </c>
      <c r="C436" s="137">
        <v>42942</v>
      </c>
      <c r="D436" s="138" t="s">
        <v>57</v>
      </c>
      <c r="E436" s="129" t="s">
        <v>400</v>
      </c>
      <c r="F436" s="129" t="s">
        <v>620</v>
      </c>
      <c r="G436" s="130">
        <v>42942</v>
      </c>
      <c r="H436" s="129"/>
      <c r="I436" s="131"/>
      <c r="J436" s="129"/>
      <c r="K436" s="132"/>
      <c r="L436" s="133"/>
      <c r="M436" s="134" t="s">
        <v>121</v>
      </c>
      <c r="N436" s="139" t="s">
        <v>424</v>
      </c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  <c r="AB436" s="109"/>
      <c r="AC436" s="109"/>
    </row>
    <row r="437" spans="1:29" s="8" customFormat="1" ht="38.25" x14ac:dyDescent="0.25">
      <c r="A437" s="273">
        <v>380</v>
      </c>
      <c r="B437" s="136">
        <v>11464</v>
      </c>
      <c r="C437" s="137">
        <v>42942</v>
      </c>
      <c r="D437" s="138" t="s">
        <v>57</v>
      </c>
      <c r="E437" s="129" t="s">
        <v>400</v>
      </c>
      <c r="F437" s="129" t="s">
        <v>621</v>
      </c>
      <c r="G437" s="130">
        <v>42942</v>
      </c>
      <c r="H437" s="129"/>
      <c r="I437" s="131">
        <v>42943</v>
      </c>
      <c r="J437" s="129" t="s">
        <v>621</v>
      </c>
      <c r="K437" s="132"/>
      <c r="L437" s="133"/>
      <c r="M437" s="134" t="s">
        <v>121</v>
      </c>
      <c r="N437" s="139" t="s">
        <v>123</v>
      </c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  <c r="AA437" s="109"/>
      <c r="AB437" s="109"/>
      <c r="AC437" s="109"/>
    </row>
    <row r="438" spans="1:29" s="8" customFormat="1" ht="38.25" x14ac:dyDescent="0.25">
      <c r="A438" s="274">
        <v>381</v>
      </c>
      <c r="B438" s="136">
        <v>11463</v>
      </c>
      <c r="C438" s="137">
        <v>42942</v>
      </c>
      <c r="D438" s="138" t="s">
        <v>57</v>
      </c>
      <c r="E438" s="129" t="s">
        <v>400</v>
      </c>
      <c r="F438" s="129" t="s">
        <v>622</v>
      </c>
      <c r="G438" s="130">
        <v>42942</v>
      </c>
      <c r="H438" s="129"/>
      <c r="I438" s="131"/>
      <c r="J438" s="129"/>
      <c r="K438" s="132"/>
      <c r="L438" s="133"/>
      <c r="M438" s="134" t="s">
        <v>121</v>
      </c>
      <c r="N438" s="139" t="s">
        <v>122</v>
      </c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  <c r="AA438" s="109"/>
      <c r="AB438" s="109"/>
      <c r="AC438" s="109"/>
    </row>
    <row r="439" spans="1:29" s="8" customFormat="1" ht="25.5" x14ac:dyDescent="0.25">
      <c r="A439" s="273">
        <v>382</v>
      </c>
      <c r="B439" s="136">
        <v>11470</v>
      </c>
      <c r="C439" s="137">
        <v>42942</v>
      </c>
      <c r="D439" s="138" t="s">
        <v>57</v>
      </c>
      <c r="E439" s="129" t="s">
        <v>400</v>
      </c>
      <c r="F439" s="129" t="s">
        <v>623</v>
      </c>
      <c r="G439" s="130">
        <v>42942</v>
      </c>
      <c r="H439" s="129"/>
      <c r="I439" s="131">
        <v>42962</v>
      </c>
      <c r="J439" s="129" t="s">
        <v>623</v>
      </c>
      <c r="K439" s="132"/>
      <c r="L439" s="133"/>
      <c r="M439" s="134" t="s">
        <v>121</v>
      </c>
      <c r="N439" s="139" t="s">
        <v>506</v>
      </c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  <c r="AA439" s="109"/>
      <c r="AB439" s="109"/>
      <c r="AC439" s="109"/>
    </row>
    <row r="440" spans="1:29" s="8" customFormat="1" ht="38.25" x14ac:dyDescent="0.25">
      <c r="A440" s="274">
        <v>383</v>
      </c>
      <c r="B440" s="136">
        <v>11462</v>
      </c>
      <c r="C440" s="137">
        <v>42942</v>
      </c>
      <c r="D440" s="138" t="s">
        <v>57</v>
      </c>
      <c r="E440" s="129" t="s">
        <v>400</v>
      </c>
      <c r="F440" s="129" t="s">
        <v>624</v>
      </c>
      <c r="G440" s="130">
        <v>42942</v>
      </c>
      <c r="H440" s="129"/>
      <c r="I440" s="131"/>
      <c r="J440" s="129"/>
      <c r="K440" s="132"/>
      <c r="L440" s="133"/>
      <c r="M440" s="134" t="s">
        <v>121</v>
      </c>
      <c r="N440" s="139" t="s">
        <v>122</v>
      </c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  <c r="AA440" s="109"/>
      <c r="AB440" s="109"/>
      <c r="AC440" s="109"/>
    </row>
    <row r="441" spans="1:29" s="8" customFormat="1" ht="38.25" x14ac:dyDescent="0.25">
      <c r="A441" s="273">
        <v>384</v>
      </c>
      <c r="B441" s="136">
        <v>11478</v>
      </c>
      <c r="C441" s="137">
        <v>42942</v>
      </c>
      <c r="D441" s="138" t="s">
        <v>57</v>
      </c>
      <c r="E441" s="129" t="s">
        <v>400</v>
      </c>
      <c r="F441" s="129" t="s">
        <v>625</v>
      </c>
      <c r="G441" s="130">
        <v>42942</v>
      </c>
      <c r="H441" s="129"/>
      <c r="I441" s="131">
        <v>42948</v>
      </c>
      <c r="J441" s="129" t="s">
        <v>625</v>
      </c>
      <c r="K441" s="132"/>
      <c r="L441" s="133"/>
      <c r="M441" s="134" t="s">
        <v>121</v>
      </c>
      <c r="N441" s="139" t="s">
        <v>123</v>
      </c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  <c r="AA441" s="109"/>
      <c r="AB441" s="109"/>
      <c r="AC441" s="109"/>
    </row>
    <row r="442" spans="1:29" s="8" customFormat="1" ht="25.5" x14ac:dyDescent="0.25">
      <c r="A442" s="274">
        <v>385</v>
      </c>
      <c r="B442" s="136">
        <v>11492</v>
      </c>
      <c r="C442" s="137">
        <v>42942</v>
      </c>
      <c r="D442" s="138" t="s">
        <v>57</v>
      </c>
      <c r="E442" s="129" t="s">
        <v>400</v>
      </c>
      <c r="F442" s="129" t="s">
        <v>626</v>
      </c>
      <c r="G442" s="130">
        <v>42942</v>
      </c>
      <c r="H442" s="129"/>
      <c r="I442" s="131"/>
      <c r="J442" s="129"/>
      <c r="K442" s="132"/>
      <c r="L442" s="133"/>
      <c r="M442" s="134" t="s">
        <v>121</v>
      </c>
      <c r="N442" s="139" t="s">
        <v>506</v>
      </c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  <c r="AA442" s="109"/>
      <c r="AB442" s="109"/>
      <c r="AC442" s="109"/>
    </row>
    <row r="443" spans="1:29" s="8" customFormat="1" ht="25.5" x14ac:dyDescent="0.25">
      <c r="A443" s="273">
        <v>386</v>
      </c>
      <c r="B443" s="136" t="s">
        <v>627</v>
      </c>
      <c r="C443" s="137">
        <v>42942</v>
      </c>
      <c r="D443" s="138" t="s">
        <v>57</v>
      </c>
      <c r="E443" s="129" t="s">
        <v>400</v>
      </c>
      <c r="F443" s="129" t="s">
        <v>628</v>
      </c>
      <c r="G443" s="130">
        <v>42942</v>
      </c>
      <c r="H443" s="129"/>
      <c r="I443" s="131"/>
      <c r="J443" s="129"/>
      <c r="K443" s="132"/>
      <c r="L443" s="133"/>
      <c r="M443" s="134" t="s">
        <v>121</v>
      </c>
      <c r="N443" s="139" t="s">
        <v>506</v>
      </c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  <c r="AA443" s="109"/>
      <c r="AB443" s="109"/>
      <c r="AC443" s="109"/>
    </row>
    <row r="444" spans="1:29" s="8" customFormat="1" ht="25.5" x14ac:dyDescent="0.25">
      <c r="A444" s="274">
        <v>387</v>
      </c>
      <c r="B444" s="136" t="s">
        <v>629</v>
      </c>
      <c r="C444" s="137">
        <v>42942</v>
      </c>
      <c r="D444" s="138" t="s">
        <v>57</v>
      </c>
      <c r="E444" s="129" t="s">
        <v>400</v>
      </c>
      <c r="F444" s="129" t="s">
        <v>630</v>
      </c>
      <c r="G444" s="130">
        <v>42942</v>
      </c>
      <c r="H444" s="129"/>
      <c r="I444" s="131"/>
      <c r="J444" s="129"/>
      <c r="K444" s="132"/>
      <c r="L444" s="133"/>
      <c r="M444" s="134" t="s">
        <v>121</v>
      </c>
      <c r="N444" s="139" t="s">
        <v>506</v>
      </c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  <c r="AA444" s="109"/>
      <c r="AB444" s="109"/>
      <c r="AC444" s="109"/>
    </row>
    <row r="445" spans="1:29" s="8" customFormat="1" ht="38.25" x14ac:dyDescent="0.25">
      <c r="A445" s="273">
        <v>388</v>
      </c>
      <c r="B445" s="136">
        <v>11455</v>
      </c>
      <c r="C445" s="137">
        <v>42942</v>
      </c>
      <c r="D445" s="138" t="s">
        <v>57</v>
      </c>
      <c r="E445" s="129" t="s">
        <v>400</v>
      </c>
      <c r="F445" s="129" t="s">
        <v>631</v>
      </c>
      <c r="G445" s="130">
        <v>42942</v>
      </c>
      <c r="H445" s="129"/>
      <c r="I445" s="131"/>
      <c r="J445" s="129"/>
      <c r="K445" s="132"/>
      <c r="L445" s="133"/>
      <c r="M445" s="134" t="s">
        <v>121</v>
      </c>
      <c r="N445" s="139" t="s">
        <v>123</v>
      </c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  <c r="AA445" s="109"/>
      <c r="AB445" s="109"/>
      <c r="AC445" s="109"/>
    </row>
    <row r="446" spans="1:29" s="8" customFormat="1" ht="25.5" x14ac:dyDescent="0.25">
      <c r="A446" s="274">
        <v>389</v>
      </c>
      <c r="B446" s="136">
        <v>11458</v>
      </c>
      <c r="C446" s="137">
        <v>42942</v>
      </c>
      <c r="D446" s="138" t="s">
        <v>57</v>
      </c>
      <c r="E446" s="129" t="s">
        <v>400</v>
      </c>
      <c r="F446" s="129" t="s">
        <v>632</v>
      </c>
      <c r="G446" s="130">
        <v>42942</v>
      </c>
      <c r="H446" s="129"/>
      <c r="I446" s="131"/>
      <c r="J446" s="129"/>
      <c r="K446" s="132"/>
      <c r="L446" s="133"/>
      <c r="M446" s="134" t="s">
        <v>121</v>
      </c>
      <c r="N446" s="139" t="s">
        <v>506</v>
      </c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  <c r="AA446" s="109"/>
      <c r="AB446" s="109"/>
      <c r="AC446" s="109"/>
    </row>
    <row r="447" spans="1:29" s="8" customFormat="1" ht="25.5" x14ac:dyDescent="0.25">
      <c r="A447" s="273">
        <v>390</v>
      </c>
      <c r="B447" s="136">
        <v>11457</v>
      </c>
      <c r="C447" s="137">
        <v>42942</v>
      </c>
      <c r="D447" s="138" t="s">
        <v>57</v>
      </c>
      <c r="E447" s="129" t="s">
        <v>400</v>
      </c>
      <c r="F447" s="129" t="s">
        <v>633</v>
      </c>
      <c r="G447" s="130">
        <v>42942</v>
      </c>
      <c r="H447" s="129"/>
      <c r="I447" s="131"/>
      <c r="J447" s="129"/>
      <c r="K447" s="132"/>
      <c r="L447" s="133"/>
      <c r="M447" s="134" t="s">
        <v>121</v>
      </c>
      <c r="N447" s="139" t="s">
        <v>506</v>
      </c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  <c r="AA447" s="109"/>
      <c r="AB447" s="109"/>
      <c r="AC447" s="109"/>
    </row>
    <row r="448" spans="1:29" s="8" customFormat="1" ht="25.5" x14ac:dyDescent="0.25">
      <c r="A448" s="274">
        <v>391</v>
      </c>
      <c r="B448" s="136">
        <v>11447</v>
      </c>
      <c r="C448" s="137">
        <v>42942</v>
      </c>
      <c r="D448" s="138" t="s">
        <v>57</v>
      </c>
      <c r="E448" s="129" t="s">
        <v>400</v>
      </c>
      <c r="F448" s="129" t="s">
        <v>634</v>
      </c>
      <c r="G448" s="130">
        <v>42942</v>
      </c>
      <c r="H448" s="129"/>
      <c r="I448" s="131"/>
      <c r="J448" s="129"/>
      <c r="K448" s="132"/>
      <c r="L448" s="133"/>
      <c r="M448" s="134" t="s">
        <v>121</v>
      </c>
      <c r="N448" s="139" t="s">
        <v>506</v>
      </c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  <c r="AA448" s="109"/>
      <c r="AB448" s="109"/>
      <c r="AC448" s="109"/>
    </row>
    <row r="449" spans="1:29" s="8" customFormat="1" ht="25.5" x14ac:dyDescent="0.25">
      <c r="A449" s="273">
        <v>392</v>
      </c>
      <c r="B449" s="136">
        <v>11438</v>
      </c>
      <c r="C449" s="137">
        <v>42942</v>
      </c>
      <c r="D449" s="138" t="s">
        <v>57</v>
      </c>
      <c r="E449" s="129" t="s">
        <v>400</v>
      </c>
      <c r="F449" s="129" t="s">
        <v>635</v>
      </c>
      <c r="G449" s="130">
        <v>42942</v>
      </c>
      <c r="H449" s="129"/>
      <c r="I449" s="131"/>
      <c r="J449" s="129"/>
      <c r="K449" s="132"/>
      <c r="L449" s="133"/>
      <c r="M449" s="134" t="s">
        <v>121</v>
      </c>
      <c r="N449" s="139" t="s">
        <v>506</v>
      </c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  <c r="AA449" s="109"/>
      <c r="AB449" s="109"/>
      <c r="AC449" s="109"/>
    </row>
    <row r="450" spans="1:29" s="8" customFormat="1" ht="25.5" x14ac:dyDescent="0.25">
      <c r="A450" s="274">
        <v>393</v>
      </c>
      <c r="B450" s="136">
        <v>11434</v>
      </c>
      <c r="C450" s="137">
        <v>42942</v>
      </c>
      <c r="D450" s="138" t="s">
        <v>57</v>
      </c>
      <c r="E450" s="129" t="s">
        <v>400</v>
      </c>
      <c r="F450" s="129" t="s">
        <v>636</v>
      </c>
      <c r="G450" s="130">
        <v>42942</v>
      </c>
      <c r="H450" s="129"/>
      <c r="I450" s="131"/>
      <c r="J450" s="129"/>
      <c r="K450" s="132"/>
      <c r="L450" s="133"/>
      <c r="M450" s="134" t="s">
        <v>121</v>
      </c>
      <c r="N450" s="139" t="s">
        <v>506</v>
      </c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  <c r="AA450" s="109"/>
      <c r="AB450" s="109"/>
      <c r="AC450" s="109"/>
    </row>
    <row r="451" spans="1:29" s="8" customFormat="1" ht="38.25" x14ac:dyDescent="0.25">
      <c r="A451" s="273">
        <v>394</v>
      </c>
      <c r="B451" s="136">
        <v>11436</v>
      </c>
      <c r="C451" s="137">
        <v>42942</v>
      </c>
      <c r="D451" s="138" t="s">
        <v>57</v>
      </c>
      <c r="E451" s="129" t="s">
        <v>400</v>
      </c>
      <c r="F451" s="129" t="s">
        <v>637</v>
      </c>
      <c r="G451" s="130">
        <v>42942</v>
      </c>
      <c r="H451" s="129"/>
      <c r="I451" s="131"/>
      <c r="J451" s="129"/>
      <c r="K451" s="132"/>
      <c r="L451" s="133"/>
      <c r="M451" s="134" t="s">
        <v>121</v>
      </c>
      <c r="N451" s="139" t="s">
        <v>123</v>
      </c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</row>
    <row r="452" spans="1:29" s="8" customFormat="1" ht="38.25" x14ac:dyDescent="0.25">
      <c r="A452" s="274">
        <v>395</v>
      </c>
      <c r="B452" s="136">
        <v>77</v>
      </c>
      <c r="C452" s="137">
        <v>42943</v>
      </c>
      <c r="D452" s="138" t="s">
        <v>127</v>
      </c>
      <c r="E452" s="129" t="s">
        <v>582</v>
      </c>
      <c r="F452" s="129">
        <v>11566</v>
      </c>
      <c r="G452" s="130">
        <v>42943</v>
      </c>
      <c r="H452" s="129" t="s">
        <v>583</v>
      </c>
      <c r="I452" s="131">
        <v>42950</v>
      </c>
      <c r="J452" s="129" t="s">
        <v>638</v>
      </c>
      <c r="K452" s="132"/>
      <c r="L452" s="133">
        <f>+NETWORKDAYS(C452,I452)-1</f>
        <v>5</v>
      </c>
      <c r="M452" s="134"/>
      <c r="N452" s="139" t="s">
        <v>126</v>
      </c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  <c r="AB452" s="109"/>
      <c r="AC452" s="109"/>
    </row>
    <row r="453" spans="1:29" s="8" customFormat="1" ht="38.25" x14ac:dyDescent="0.25">
      <c r="A453" s="273">
        <v>396</v>
      </c>
      <c r="B453" s="136">
        <v>11496</v>
      </c>
      <c r="C453" s="137">
        <v>42943</v>
      </c>
      <c r="D453" s="138" t="s">
        <v>57</v>
      </c>
      <c r="E453" s="129" t="s">
        <v>400</v>
      </c>
      <c r="F453" s="129" t="s">
        <v>639</v>
      </c>
      <c r="G453" s="130">
        <v>42943</v>
      </c>
      <c r="H453" s="129"/>
      <c r="I453" s="131"/>
      <c r="J453" s="129"/>
      <c r="K453" s="132"/>
      <c r="L453" s="133"/>
      <c r="M453" s="134" t="s">
        <v>121</v>
      </c>
      <c r="N453" s="139" t="s">
        <v>123</v>
      </c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  <c r="AA453" s="109"/>
      <c r="AB453" s="109"/>
      <c r="AC453" s="109"/>
    </row>
    <row r="454" spans="1:29" s="8" customFormat="1" ht="38.25" x14ac:dyDescent="0.25">
      <c r="A454" s="274">
        <v>397</v>
      </c>
      <c r="B454" s="136">
        <v>11500</v>
      </c>
      <c r="C454" s="137">
        <v>42943</v>
      </c>
      <c r="D454" s="138" t="s">
        <v>57</v>
      </c>
      <c r="E454" s="129" t="s">
        <v>400</v>
      </c>
      <c r="F454" s="129" t="s">
        <v>640</v>
      </c>
      <c r="G454" s="130">
        <v>42943</v>
      </c>
      <c r="H454" s="129"/>
      <c r="I454" s="131"/>
      <c r="J454" s="129"/>
      <c r="K454" s="132"/>
      <c r="L454" s="133"/>
      <c r="M454" s="134" t="s">
        <v>121</v>
      </c>
      <c r="N454" s="139" t="s">
        <v>122</v>
      </c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  <c r="AA454" s="109"/>
      <c r="AB454" s="109"/>
      <c r="AC454" s="109"/>
    </row>
    <row r="455" spans="1:29" s="8" customFormat="1" ht="25.5" x14ac:dyDescent="0.25">
      <c r="A455" s="273">
        <v>398</v>
      </c>
      <c r="B455" s="136">
        <v>11504</v>
      </c>
      <c r="C455" s="137">
        <v>42943</v>
      </c>
      <c r="D455" s="138" t="s">
        <v>57</v>
      </c>
      <c r="E455" s="129" t="s">
        <v>400</v>
      </c>
      <c r="F455" s="129" t="s">
        <v>641</v>
      </c>
      <c r="G455" s="130">
        <v>42943</v>
      </c>
      <c r="H455" s="129"/>
      <c r="I455" s="131">
        <v>42947</v>
      </c>
      <c r="J455" s="129" t="s">
        <v>641</v>
      </c>
      <c r="K455" s="132"/>
      <c r="L455" s="133"/>
      <c r="M455" s="134" t="s">
        <v>121</v>
      </c>
      <c r="N455" s="139" t="s">
        <v>424</v>
      </c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  <c r="AA455" s="109"/>
      <c r="AB455" s="109"/>
      <c r="AC455" s="109"/>
    </row>
    <row r="456" spans="1:29" s="8" customFormat="1" ht="38.25" x14ac:dyDescent="0.25">
      <c r="A456" s="274">
        <v>399</v>
      </c>
      <c r="B456" s="136">
        <v>11509</v>
      </c>
      <c r="C456" s="137">
        <v>42943</v>
      </c>
      <c r="D456" s="138" t="s">
        <v>57</v>
      </c>
      <c r="E456" s="129" t="s">
        <v>400</v>
      </c>
      <c r="F456" s="129" t="s">
        <v>642</v>
      </c>
      <c r="G456" s="130">
        <v>42933</v>
      </c>
      <c r="H456" s="129"/>
      <c r="I456" s="131">
        <v>42933</v>
      </c>
      <c r="J456" s="129" t="s">
        <v>642</v>
      </c>
      <c r="K456" s="132"/>
      <c r="L456" s="133"/>
      <c r="M456" s="134" t="s">
        <v>121</v>
      </c>
      <c r="N456" s="139" t="s">
        <v>123</v>
      </c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  <c r="AA456" s="109"/>
      <c r="AB456" s="109"/>
      <c r="AC456" s="109"/>
    </row>
    <row r="457" spans="1:29" s="8" customFormat="1" ht="38.25" x14ac:dyDescent="0.25">
      <c r="A457" s="273">
        <v>400</v>
      </c>
      <c r="B457" s="136" t="s">
        <v>643</v>
      </c>
      <c r="C457" s="137">
        <v>42943</v>
      </c>
      <c r="D457" s="138" t="s">
        <v>57</v>
      </c>
      <c r="E457" s="129" t="s">
        <v>400</v>
      </c>
      <c r="F457" s="129" t="s">
        <v>644</v>
      </c>
      <c r="G457" s="130">
        <v>42943</v>
      </c>
      <c r="H457" s="129"/>
      <c r="I457" s="131"/>
      <c r="J457" s="129"/>
      <c r="K457" s="132"/>
      <c r="L457" s="133"/>
      <c r="M457" s="134" t="s">
        <v>121</v>
      </c>
      <c r="N457" s="139" t="s">
        <v>123</v>
      </c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  <c r="AB457" s="109"/>
      <c r="AC457" s="109"/>
    </row>
    <row r="458" spans="1:29" s="8" customFormat="1" ht="38.25" x14ac:dyDescent="0.25">
      <c r="A458" s="274">
        <v>401</v>
      </c>
      <c r="B458" s="136">
        <v>11526</v>
      </c>
      <c r="C458" s="137">
        <v>42943</v>
      </c>
      <c r="D458" s="138" t="s">
        <v>57</v>
      </c>
      <c r="E458" s="129" t="s">
        <v>400</v>
      </c>
      <c r="F458" s="129" t="s">
        <v>645</v>
      </c>
      <c r="G458" s="130">
        <v>42943</v>
      </c>
      <c r="H458" s="129"/>
      <c r="I458" s="131"/>
      <c r="J458" s="129"/>
      <c r="K458" s="132"/>
      <c r="L458" s="133"/>
      <c r="M458" s="134" t="s">
        <v>121</v>
      </c>
      <c r="N458" s="139" t="s">
        <v>123</v>
      </c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  <c r="AB458" s="109"/>
      <c r="AC458" s="109"/>
    </row>
    <row r="459" spans="1:29" s="8" customFormat="1" ht="38.25" x14ac:dyDescent="0.25">
      <c r="A459" s="273">
        <v>402</v>
      </c>
      <c r="B459" s="136">
        <v>11533</v>
      </c>
      <c r="C459" s="137">
        <v>42943</v>
      </c>
      <c r="D459" s="138" t="s">
        <v>57</v>
      </c>
      <c r="E459" s="129" t="s">
        <v>400</v>
      </c>
      <c r="F459" s="129" t="s">
        <v>646</v>
      </c>
      <c r="G459" s="130">
        <v>42943</v>
      </c>
      <c r="H459" s="129"/>
      <c r="I459" s="131"/>
      <c r="J459" s="129"/>
      <c r="K459" s="132"/>
      <c r="L459" s="133"/>
      <c r="M459" s="134" t="s">
        <v>121</v>
      </c>
      <c r="N459" s="139" t="s">
        <v>123</v>
      </c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  <c r="AB459" s="109"/>
      <c r="AC459" s="109"/>
    </row>
    <row r="460" spans="1:29" s="8" customFormat="1" ht="38.25" x14ac:dyDescent="0.25">
      <c r="A460" s="274">
        <v>403</v>
      </c>
      <c r="B460" s="136">
        <v>11534</v>
      </c>
      <c r="C460" s="137">
        <v>42943</v>
      </c>
      <c r="D460" s="138" t="s">
        <v>57</v>
      </c>
      <c r="E460" s="129" t="s">
        <v>400</v>
      </c>
      <c r="F460" s="129" t="s">
        <v>647</v>
      </c>
      <c r="G460" s="130">
        <v>42943</v>
      </c>
      <c r="H460" s="129"/>
      <c r="I460" s="131"/>
      <c r="J460" s="129"/>
      <c r="K460" s="132"/>
      <c r="L460" s="133"/>
      <c r="M460" s="134" t="s">
        <v>121</v>
      </c>
      <c r="N460" s="139" t="s">
        <v>123</v>
      </c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  <c r="AB460" s="109"/>
      <c r="AC460" s="109"/>
    </row>
    <row r="461" spans="1:29" s="8" customFormat="1" ht="38.25" x14ac:dyDescent="0.25">
      <c r="A461" s="273">
        <v>404</v>
      </c>
      <c r="B461" s="136">
        <v>11535</v>
      </c>
      <c r="C461" s="137">
        <v>42943</v>
      </c>
      <c r="D461" s="138" t="s">
        <v>57</v>
      </c>
      <c r="E461" s="129" t="s">
        <v>400</v>
      </c>
      <c r="F461" s="129" t="s">
        <v>648</v>
      </c>
      <c r="G461" s="130">
        <v>42943</v>
      </c>
      <c r="H461" s="129"/>
      <c r="I461" s="131"/>
      <c r="J461" s="129"/>
      <c r="K461" s="132"/>
      <c r="L461" s="133"/>
      <c r="M461" s="134" t="s">
        <v>121</v>
      </c>
      <c r="N461" s="139" t="s">
        <v>123</v>
      </c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/>
    </row>
    <row r="462" spans="1:29" s="8" customFormat="1" ht="25.5" x14ac:dyDescent="0.25">
      <c r="A462" s="274">
        <v>405</v>
      </c>
      <c r="B462" s="136">
        <v>11537</v>
      </c>
      <c r="C462" s="137">
        <v>42943</v>
      </c>
      <c r="D462" s="138" t="s">
        <v>57</v>
      </c>
      <c r="E462" s="129" t="s">
        <v>400</v>
      </c>
      <c r="F462" s="129" t="s">
        <v>649</v>
      </c>
      <c r="G462" s="130">
        <v>42943</v>
      </c>
      <c r="H462" s="129"/>
      <c r="I462" s="131"/>
      <c r="J462" s="129"/>
      <c r="K462" s="132"/>
      <c r="L462" s="133"/>
      <c r="M462" s="134" t="s">
        <v>121</v>
      </c>
      <c r="N462" s="139" t="s">
        <v>424</v>
      </c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109"/>
      <c r="AB462" s="109"/>
      <c r="AC462" s="109"/>
    </row>
    <row r="463" spans="1:29" s="8" customFormat="1" ht="25.5" x14ac:dyDescent="0.25">
      <c r="A463" s="273">
        <v>406</v>
      </c>
      <c r="B463" s="136">
        <v>11541</v>
      </c>
      <c r="C463" s="137">
        <v>42943</v>
      </c>
      <c r="D463" s="138" t="s">
        <v>57</v>
      </c>
      <c r="E463" s="129" t="s">
        <v>400</v>
      </c>
      <c r="F463" s="129" t="s">
        <v>650</v>
      </c>
      <c r="G463" s="130">
        <v>42943</v>
      </c>
      <c r="H463" s="129"/>
      <c r="I463" s="131">
        <v>42947</v>
      </c>
      <c r="J463" s="129" t="s">
        <v>650</v>
      </c>
      <c r="K463" s="132"/>
      <c r="L463" s="133"/>
      <c r="M463" s="134" t="s">
        <v>121</v>
      </c>
      <c r="N463" s="139" t="s">
        <v>407</v>
      </c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  <c r="AB463" s="109"/>
      <c r="AC463" s="109"/>
    </row>
    <row r="464" spans="1:29" s="8" customFormat="1" ht="38.25" x14ac:dyDescent="0.25">
      <c r="A464" s="274">
        <v>407</v>
      </c>
      <c r="B464" s="136">
        <v>11472</v>
      </c>
      <c r="C464" s="137">
        <v>42943</v>
      </c>
      <c r="D464" s="138" t="s">
        <v>57</v>
      </c>
      <c r="E464" s="129" t="s">
        <v>400</v>
      </c>
      <c r="F464" s="129" t="s">
        <v>651</v>
      </c>
      <c r="G464" s="130">
        <v>51709</v>
      </c>
      <c r="H464" s="129"/>
      <c r="I464" s="131">
        <v>42949</v>
      </c>
      <c r="J464" s="129" t="s">
        <v>651</v>
      </c>
      <c r="K464" s="132"/>
      <c r="L464" s="133"/>
      <c r="M464" s="134" t="s">
        <v>121</v>
      </c>
      <c r="N464" s="139" t="s">
        <v>123</v>
      </c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/>
    </row>
    <row r="465" spans="1:29" s="8" customFormat="1" ht="38.25" x14ac:dyDescent="0.25">
      <c r="A465" s="273">
        <v>408</v>
      </c>
      <c r="B465" s="136">
        <v>11472</v>
      </c>
      <c r="C465" s="137">
        <v>42943</v>
      </c>
      <c r="D465" s="138" t="s">
        <v>57</v>
      </c>
      <c r="E465" s="129" t="s">
        <v>400</v>
      </c>
      <c r="F465" s="129" t="s">
        <v>652</v>
      </c>
      <c r="G465" s="130">
        <v>42943</v>
      </c>
      <c r="H465" s="129"/>
      <c r="I465" s="131"/>
      <c r="J465" s="129"/>
      <c r="K465" s="132"/>
      <c r="L465" s="133"/>
      <c r="M465" s="134" t="s">
        <v>121</v>
      </c>
      <c r="N465" s="139" t="s">
        <v>123</v>
      </c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</row>
    <row r="466" spans="1:29" s="8" customFormat="1" ht="38.25" x14ac:dyDescent="0.25">
      <c r="A466" s="274">
        <v>409</v>
      </c>
      <c r="B466" s="136">
        <v>11579</v>
      </c>
      <c r="C466" s="137">
        <v>42943</v>
      </c>
      <c r="D466" s="138" t="s">
        <v>57</v>
      </c>
      <c r="E466" s="129" t="s">
        <v>400</v>
      </c>
      <c r="F466" s="129" t="s">
        <v>653</v>
      </c>
      <c r="G466" s="130">
        <v>42943</v>
      </c>
      <c r="H466" s="129"/>
      <c r="I466" s="131"/>
      <c r="J466" s="129"/>
      <c r="K466" s="132"/>
      <c r="L466" s="133"/>
      <c r="M466" s="134" t="s">
        <v>121</v>
      </c>
      <c r="N466" s="139" t="s">
        <v>123</v>
      </c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</row>
    <row r="467" spans="1:29" s="8" customFormat="1" ht="38.25" x14ac:dyDescent="0.25">
      <c r="A467" s="273">
        <v>410</v>
      </c>
      <c r="B467" s="136">
        <v>11580</v>
      </c>
      <c r="C467" s="137">
        <v>42943</v>
      </c>
      <c r="D467" s="138" t="s">
        <v>57</v>
      </c>
      <c r="E467" s="129" t="s">
        <v>400</v>
      </c>
      <c r="F467" s="129" t="s">
        <v>653</v>
      </c>
      <c r="G467" s="130">
        <v>42943</v>
      </c>
      <c r="H467" s="129"/>
      <c r="I467" s="131"/>
      <c r="J467" s="129"/>
      <c r="K467" s="132"/>
      <c r="L467" s="133"/>
      <c r="M467" s="134" t="s">
        <v>121</v>
      </c>
      <c r="N467" s="139" t="s">
        <v>123</v>
      </c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</row>
    <row r="468" spans="1:29" s="8" customFormat="1" ht="38.25" x14ac:dyDescent="0.25">
      <c r="A468" s="274">
        <v>411</v>
      </c>
      <c r="B468" s="136">
        <v>11531</v>
      </c>
      <c r="C468" s="137">
        <v>42943</v>
      </c>
      <c r="D468" s="138" t="s">
        <v>57</v>
      </c>
      <c r="E468" s="129" t="s">
        <v>400</v>
      </c>
      <c r="F468" s="129" t="s">
        <v>654</v>
      </c>
      <c r="G468" s="130">
        <v>42943</v>
      </c>
      <c r="H468" s="129"/>
      <c r="I468" s="131">
        <v>42943</v>
      </c>
      <c r="J468" s="129" t="s">
        <v>654</v>
      </c>
      <c r="K468" s="132"/>
      <c r="L468" s="133"/>
      <c r="M468" s="134" t="s">
        <v>121</v>
      </c>
      <c r="N468" s="139" t="s">
        <v>123</v>
      </c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  <c r="AB468" s="109"/>
      <c r="AC468" s="109"/>
    </row>
    <row r="469" spans="1:29" s="8" customFormat="1" ht="38.25" x14ac:dyDescent="0.25">
      <c r="A469" s="273">
        <v>412</v>
      </c>
      <c r="B469" s="136">
        <v>6617</v>
      </c>
      <c r="C469" s="137">
        <v>42943</v>
      </c>
      <c r="D469" s="138" t="s">
        <v>57</v>
      </c>
      <c r="E469" s="129" t="s">
        <v>400</v>
      </c>
      <c r="F469" s="129" t="s">
        <v>655</v>
      </c>
      <c r="G469" s="130">
        <v>42943</v>
      </c>
      <c r="H469" s="129"/>
      <c r="I469" s="131"/>
      <c r="J469" s="129"/>
      <c r="K469" s="132"/>
      <c r="L469" s="133"/>
      <c r="M469" s="134" t="s">
        <v>121</v>
      </c>
      <c r="N469" s="139" t="s">
        <v>123</v>
      </c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  <c r="AB469" s="109"/>
      <c r="AC469" s="109"/>
    </row>
    <row r="470" spans="1:29" s="8" customFormat="1" ht="38.25" x14ac:dyDescent="0.25">
      <c r="A470" s="274">
        <v>413</v>
      </c>
      <c r="B470" s="136">
        <v>6618</v>
      </c>
      <c r="C470" s="137">
        <v>42943</v>
      </c>
      <c r="D470" s="138" t="s">
        <v>57</v>
      </c>
      <c r="E470" s="129" t="s">
        <v>400</v>
      </c>
      <c r="F470" s="129" t="s">
        <v>656</v>
      </c>
      <c r="G470" s="130">
        <v>42943</v>
      </c>
      <c r="H470" s="129"/>
      <c r="I470" s="131"/>
      <c r="J470" s="129"/>
      <c r="K470" s="132"/>
      <c r="L470" s="133"/>
      <c r="M470" s="134" t="s">
        <v>121</v>
      </c>
      <c r="N470" s="139" t="s">
        <v>123</v>
      </c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</row>
    <row r="471" spans="1:29" s="8" customFormat="1" ht="38.25" x14ac:dyDescent="0.25">
      <c r="A471" s="273">
        <v>414</v>
      </c>
      <c r="B471" s="136">
        <v>6619</v>
      </c>
      <c r="C471" s="137">
        <v>42943</v>
      </c>
      <c r="D471" s="138" t="s">
        <v>57</v>
      </c>
      <c r="E471" s="129" t="s">
        <v>400</v>
      </c>
      <c r="F471" s="129" t="s">
        <v>657</v>
      </c>
      <c r="G471" s="130">
        <v>42943</v>
      </c>
      <c r="H471" s="129"/>
      <c r="I471" s="131"/>
      <c r="J471" s="129"/>
      <c r="K471" s="132"/>
      <c r="L471" s="133"/>
      <c r="M471" s="134" t="s">
        <v>121</v>
      </c>
      <c r="N471" s="139" t="s">
        <v>123</v>
      </c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  <c r="AB471" s="109"/>
      <c r="AC471" s="109"/>
    </row>
    <row r="472" spans="1:29" s="8" customFormat="1" ht="38.25" x14ac:dyDescent="0.25">
      <c r="A472" s="274">
        <v>415</v>
      </c>
      <c r="B472" s="136">
        <v>11625</v>
      </c>
      <c r="C472" s="137">
        <v>42944</v>
      </c>
      <c r="D472" s="138" t="s">
        <v>57</v>
      </c>
      <c r="E472" s="129" t="s">
        <v>400</v>
      </c>
      <c r="F472" s="129" t="s">
        <v>595</v>
      </c>
      <c r="G472" s="130">
        <v>42944</v>
      </c>
      <c r="H472" s="129"/>
      <c r="I472" s="131"/>
      <c r="J472" s="129"/>
      <c r="K472" s="132"/>
      <c r="L472" s="133"/>
      <c r="M472" s="134" t="s">
        <v>121</v>
      </c>
      <c r="N472" s="139" t="s">
        <v>123</v>
      </c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</row>
    <row r="473" spans="1:29" s="8" customFormat="1" ht="38.25" x14ac:dyDescent="0.25">
      <c r="A473" s="273">
        <v>416</v>
      </c>
      <c r="B473" s="136">
        <v>11633</v>
      </c>
      <c r="C473" s="137">
        <v>42944</v>
      </c>
      <c r="D473" s="138" t="s">
        <v>57</v>
      </c>
      <c r="E473" s="129" t="s">
        <v>400</v>
      </c>
      <c r="F473" s="129" t="s">
        <v>658</v>
      </c>
      <c r="G473" s="130">
        <v>42944</v>
      </c>
      <c r="H473" s="129"/>
      <c r="I473" s="131"/>
      <c r="J473" s="129"/>
      <c r="K473" s="132"/>
      <c r="L473" s="133"/>
      <c r="M473" s="134" t="s">
        <v>121</v>
      </c>
      <c r="N473" s="139" t="s">
        <v>123</v>
      </c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B473" s="109"/>
      <c r="AC473" s="109"/>
    </row>
    <row r="474" spans="1:29" s="8" customFormat="1" ht="38.25" x14ac:dyDescent="0.25">
      <c r="A474" s="274">
        <v>417</v>
      </c>
      <c r="B474" s="136">
        <v>11644</v>
      </c>
      <c r="C474" s="137">
        <v>42944</v>
      </c>
      <c r="D474" s="138" t="s">
        <v>57</v>
      </c>
      <c r="E474" s="129" t="s">
        <v>400</v>
      </c>
      <c r="F474" s="129" t="s">
        <v>659</v>
      </c>
      <c r="G474" s="130">
        <v>42944</v>
      </c>
      <c r="H474" s="129"/>
      <c r="I474" s="131">
        <v>42958</v>
      </c>
      <c r="J474" s="129" t="s">
        <v>659</v>
      </c>
      <c r="K474" s="132"/>
      <c r="L474" s="133"/>
      <c r="M474" s="134" t="s">
        <v>121</v>
      </c>
      <c r="N474" s="139" t="s">
        <v>123</v>
      </c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  <c r="AB474" s="109"/>
      <c r="AC474" s="109"/>
    </row>
    <row r="475" spans="1:29" s="8" customFormat="1" ht="38.25" x14ac:dyDescent="0.25">
      <c r="A475" s="273">
        <v>418</v>
      </c>
      <c r="B475" s="136">
        <v>11651</v>
      </c>
      <c r="C475" s="137">
        <v>42944</v>
      </c>
      <c r="D475" s="138" t="s">
        <v>57</v>
      </c>
      <c r="E475" s="129" t="s">
        <v>400</v>
      </c>
      <c r="F475" s="129" t="s">
        <v>660</v>
      </c>
      <c r="G475" s="130">
        <v>42944</v>
      </c>
      <c r="H475" s="129"/>
      <c r="I475" s="131"/>
      <c r="J475" s="129"/>
      <c r="K475" s="132"/>
      <c r="L475" s="133"/>
      <c r="M475" s="134" t="s">
        <v>121</v>
      </c>
      <c r="N475" s="139" t="s">
        <v>123</v>
      </c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  <c r="AB475" s="109"/>
      <c r="AC475" s="109"/>
    </row>
    <row r="476" spans="1:29" s="8" customFormat="1" ht="25.5" x14ac:dyDescent="0.25">
      <c r="A476" s="274">
        <v>419</v>
      </c>
      <c r="B476" s="136">
        <v>11587</v>
      </c>
      <c r="C476" s="137">
        <v>42944</v>
      </c>
      <c r="D476" s="138" t="s">
        <v>57</v>
      </c>
      <c r="E476" s="129" t="s">
        <v>400</v>
      </c>
      <c r="F476" s="129" t="s">
        <v>661</v>
      </c>
      <c r="G476" s="130">
        <v>42944</v>
      </c>
      <c r="H476" s="129"/>
      <c r="I476" s="131">
        <v>42947</v>
      </c>
      <c r="J476" s="129" t="s">
        <v>661</v>
      </c>
      <c r="K476" s="132"/>
      <c r="L476" s="133"/>
      <c r="M476" s="134" t="s">
        <v>121</v>
      </c>
      <c r="N476" s="139" t="s">
        <v>424</v>
      </c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</row>
    <row r="477" spans="1:29" s="8" customFormat="1" ht="25.5" x14ac:dyDescent="0.25">
      <c r="A477" s="273">
        <v>420</v>
      </c>
      <c r="B477" s="136">
        <v>11593</v>
      </c>
      <c r="C477" s="137">
        <v>42944</v>
      </c>
      <c r="D477" s="138" t="s">
        <v>57</v>
      </c>
      <c r="E477" s="129" t="s">
        <v>400</v>
      </c>
      <c r="F477" s="129" t="s">
        <v>662</v>
      </c>
      <c r="G477" s="130">
        <v>42914</v>
      </c>
      <c r="H477" s="129"/>
      <c r="I477" s="131">
        <v>42949</v>
      </c>
      <c r="J477" s="129" t="s">
        <v>662</v>
      </c>
      <c r="K477" s="132"/>
      <c r="L477" s="133"/>
      <c r="M477" s="134" t="s">
        <v>121</v>
      </c>
      <c r="N477" s="139" t="s">
        <v>424</v>
      </c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</row>
    <row r="478" spans="1:29" s="8" customFormat="1" ht="25.5" x14ac:dyDescent="0.25">
      <c r="A478" s="274">
        <v>421</v>
      </c>
      <c r="B478" s="136">
        <v>11595</v>
      </c>
      <c r="C478" s="137">
        <v>42944</v>
      </c>
      <c r="D478" s="138" t="s">
        <v>57</v>
      </c>
      <c r="E478" s="129" t="s">
        <v>400</v>
      </c>
      <c r="F478" s="129" t="s">
        <v>663</v>
      </c>
      <c r="G478" s="130">
        <v>42944</v>
      </c>
      <c r="H478" s="129"/>
      <c r="I478" s="131">
        <v>42947</v>
      </c>
      <c r="J478" s="129" t="s">
        <v>663</v>
      </c>
      <c r="K478" s="132"/>
      <c r="L478" s="133"/>
      <c r="M478" s="134" t="s">
        <v>121</v>
      </c>
      <c r="N478" s="139" t="s">
        <v>407</v>
      </c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  <c r="AB478" s="109"/>
      <c r="AC478" s="109"/>
    </row>
    <row r="479" spans="1:29" s="8" customFormat="1" ht="25.5" x14ac:dyDescent="0.25">
      <c r="A479" s="273">
        <v>422</v>
      </c>
      <c r="B479" s="136">
        <v>11598</v>
      </c>
      <c r="C479" s="137">
        <v>42944</v>
      </c>
      <c r="D479" s="138" t="s">
        <v>57</v>
      </c>
      <c r="E479" s="129" t="s">
        <v>400</v>
      </c>
      <c r="F479" s="129" t="s">
        <v>664</v>
      </c>
      <c r="G479" s="130">
        <v>42944</v>
      </c>
      <c r="H479" s="129"/>
      <c r="I479" s="131">
        <v>42949</v>
      </c>
      <c r="J479" s="129" t="s">
        <v>664</v>
      </c>
      <c r="K479" s="132"/>
      <c r="L479" s="133"/>
      <c r="M479" s="134" t="s">
        <v>121</v>
      </c>
      <c r="N479" s="139" t="s">
        <v>424</v>
      </c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  <c r="AB479" s="109"/>
      <c r="AC479" s="109"/>
    </row>
    <row r="480" spans="1:29" s="8" customFormat="1" x14ac:dyDescent="0.25">
      <c r="A480" s="274">
        <v>423</v>
      </c>
      <c r="B480" s="136">
        <v>11590</v>
      </c>
      <c r="C480" s="137">
        <v>42944</v>
      </c>
      <c r="D480" s="138" t="s">
        <v>57</v>
      </c>
      <c r="E480" s="129" t="s">
        <v>400</v>
      </c>
      <c r="F480" s="129" t="s">
        <v>665</v>
      </c>
      <c r="G480" s="130">
        <v>42943</v>
      </c>
      <c r="H480" s="129"/>
      <c r="I480" s="131">
        <v>42943</v>
      </c>
      <c r="J480" s="129" t="s">
        <v>665</v>
      </c>
      <c r="K480" s="132"/>
      <c r="L480" s="133"/>
      <c r="M480" s="134" t="s">
        <v>121</v>
      </c>
      <c r="N480" s="139" t="s">
        <v>418</v>
      </c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</row>
    <row r="481" spans="1:29" s="8" customFormat="1" x14ac:dyDescent="0.25">
      <c r="A481" s="273">
        <v>424</v>
      </c>
      <c r="B481" s="136">
        <v>11611</v>
      </c>
      <c r="C481" s="137">
        <v>42944</v>
      </c>
      <c r="D481" s="138" t="s">
        <v>57</v>
      </c>
      <c r="E481" s="129" t="s">
        <v>400</v>
      </c>
      <c r="F481" s="129" t="s">
        <v>666</v>
      </c>
      <c r="G481" s="130">
        <v>42944</v>
      </c>
      <c r="H481" s="129"/>
      <c r="I481" s="131">
        <v>42969</v>
      </c>
      <c r="J481" s="129" t="s">
        <v>666</v>
      </c>
      <c r="K481" s="132"/>
      <c r="L481" s="133"/>
      <c r="M481" s="134" t="s">
        <v>121</v>
      </c>
      <c r="N481" s="139" t="s">
        <v>418</v>
      </c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</row>
    <row r="482" spans="1:29" s="8" customFormat="1" x14ac:dyDescent="0.25">
      <c r="A482" s="274">
        <v>425</v>
      </c>
      <c r="B482" s="136">
        <v>11611</v>
      </c>
      <c r="C482" s="137">
        <v>42944</v>
      </c>
      <c r="D482" s="138" t="s">
        <v>57</v>
      </c>
      <c r="E482" s="129" t="s">
        <v>400</v>
      </c>
      <c r="F482" s="129" t="s">
        <v>667</v>
      </c>
      <c r="G482" s="130">
        <v>42944</v>
      </c>
      <c r="H482" s="129"/>
      <c r="I482" s="131">
        <v>42969</v>
      </c>
      <c r="J482" s="129" t="s">
        <v>667</v>
      </c>
      <c r="K482" s="132"/>
      <c r="L482" s="133"/>
      <c r="M482" s="134" t="s">
        <v>121</v>
      </c>
      <c r="N482" s="139" t="s">
        <v>418</v>
      </c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  <c r="AB482" s="109"/>
      <c r="AC482" s="109"/>
    </row>
    <row r="483" spans="1:29" s="8" customFormat="1" ht="38.25" x14ac:dyDescent="0.25">
      <c r="A483" s="273">
        <v>426</v>
      </c>
      <c r="B483" s="136">
        <v>11611</v>
      </c>
      <c r="C483" s="137">
        <v>42944</v>
      </c>
      <c r="D483" s="138" t="s">
        <v>57</v>
      </c>
      <c r="E483" s="129" t="s">
        <v>400</v>
      </c>
      <c r="F483" s="129" t="s">
        <v>668</v>
      </c>
      <c r="G483" s="130">
        <v>42944</v>
      </c>
      <c r="H483" s="129"/>
      <c r="I483" s="131">
        <v>42969</v>
      </c>
      <c r="J483" s="129" t="s">
        <v>668</v>
      </c>
      <c r="K483" s="132"/>
      <c r="L483" s="133"/>
      <c r="M483" s="134" t="s">
        <v>121</v>
      </c>
      <c r="N483" s="139" t="s">
        <v>122</v>
      </c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</row>
    <row r="484" spans="1:29" s="8" customFormat="1" ht="38.25" x14ac:dyDescent="0.25">
      <c r="A484" s="274">
        <v>427</v>
      </c>
      <c r="B484" s="136">
        <v>11613</v>
      </c>
      <c r="C484" s="137">
        <v>42944</v>
      </c>
      <c r="D484" s="138" t="s">
        <v>57</v>
      </c>
      <c r="E484" s="129" t="s">
        <v>400</v>
      </c>
      <c r="F484" s="129" t="s">
        <v>669</v>
      </c>
      <c r="G484" s="130">
        <v>42944</v>
      </c>
      <c r="H484" s="129"/>
      <c r="I484" s="131">
        <v>42949</v>
      </c>
      <c r="J484" s="129" t="s">
        <v>669</v>
      </c>
      <c r="K484" s="132"/>
      <c r="L484" s="133"/>
      <c r="M484" s="134" t="s">
        <v>121</v>
      </c>
      <c r="N484" s="139" t="s">
        <v>123</v>
      </c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  <c r="AB484" s="109"/>
      <c r="AC484" s="109"/>
    </row>
    <row r="485" spans="1:29" s="8" customFormat="1" ht="242.25" x14ac:dyDescent="0.25">
      <c r="A485" s="273">
        <v>428</v>
      </c>
      <c r="B485" s="140">
        <v>11666</v>
      </c>
      <c r="C485" s="137">
        <v>42947</v>
      </c>
      <c r="D485" s="138" t="s">
        <v>26</v>
      </c>
      <c r="E485" s="129" t="s">
        <v>670</v>
      </c>
      <c r="F485" s="129" t="s">
        <v>671</v>
      </c>
      <c r="G485" s="130">
        <v>42951</v>
      </c>
      <c r="H485" s="129" t="s">
        <v>672</v>
      </c>
      <c r="I485" s="129" t="s">
        <v>673</v>
      </c>
      <c r="J485" s="129" t="s">
        <v>674</v>
      </c>
      <c r="K485" s="129" t="s">
        <v>675</v>
      </c>
      <c r="L485" s="132">
        <v>13</v>
      </c>
      <c r="M485" s="134"/>
      <c r="N485" s="139" t="s">
        <v>676</v>
      </c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  <c r="AB485" s="109"/>
      <c r="AC485" s="109"/>
    </row>
    <row r="486" spans="1:29" s="8" customFormat="1" ht="38.25" x14ac:dyDescent="0.25">
      <c r="A486" s="274">
        <v>429</v>
      </c>
      <c r="B486" s="136">
        <v>11665</v>
      </c>
      <c r="C486" s="137">
        <v>42947</v>
      </c>
      <c r="D486" s="138" t="s">
        <v>57</v>
      </c>
      <c r="E486" s="129" t="s">
        <v>400</v>
      </c>
      <c r="F486" s="129" t="s">
        <v>677</v>
      </c>
      <c r="G486" s="130">
        <v>42947</v>
      </c>
      <c r="H486" s="129"/>
      <c r="I486" s="131">
        <v>42948</v>
      </c>
      <c r="J486" s="129" t="s">
        <v>677</v>
      </c>
      <c r="K486" s="132"/>
      <c r="L486" s="133"/>
      <c r="M486" s="134" t="s">
        <v>121</v>
      </c>
      <c r="N486" s="139" t="s">
        <v>123</v>
      </c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</row>
    <row r="487" spans="1:29" s="8" customFormat="1" ht="25.5" x14ac:dyDescent="0.25">
      <c r="A487" s="273">
        <v>430</v>
      </c>
      <c r="B487" s="136">
        <v>11670</v>
      </c>
      <c r="C487" s="137">
        <v>42947</v>
      </c>
      <c r="D487" s="138" t="s">
        <v>57</v>
      </c>
      <c r="E487" s="129" t="s">
        <v>400</v>
      </c>
      <c r="F487" s="129" t="s">
        <v>678</v>
      </c>
      <c r="G487" s="130">
        <v>42947</v>
      </c>
      <c r="H487" s="129"/>
      <c r="I487" s="131"/>
      <c r="J487" s="129"/>
      <c r="K487" s="132"/>
      <c r="L487" s="133"/>
      <c r="M487" s="134" t="s">
        <v>121</v>
      </c>
      <c r="N487" s="139" t="s">
        <v>424</v>
      </c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  <c r="AB487" s="109"/>
      <c r="AC487" s="109"/>
    </row>
    <row r="488" spans="1:29" s="8" customFormat="1" ht="38.25" x14ac:dyDescent="0.25">
      <c r="A488" s="274">
        <v>431</v>
      </c>
      <c r="B488" s="136">
        <v>11679</v>
      </c>
      <c r="C488" s="137">
        <v>42947</v>
      </c>
      <c r="D488" s="138" t="s">
        <v>57</v>
      </c>
      <c r="E488" s="129" t="s">
        <v>400</v>
      </c>
      <c r="F488" s="129" t="s">
        <v>679</v>
      </c>
      <c r="G488" s="130">
        <v>42947</v>
      </c>
      <c r="H488" s="129"/>
      <c r="I488" s="131">
        <v>42948</v>
      </c>
      <c r="J488" s="129" t="s">
        <v>679</v>
      </c>
      <c r="K488" s="132"/>
      <c r="L488" s="133"/>
      <c r="M488" s="134" t="s">
        <v>121</v>
      </c>
      <c r="N488" s="139" t="s">
        <v>123</v>
      </c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</row>
    <row r="489" spans="1:29" s="8" customFormat="1" ht="38.25" x14ac:dyDescent="0.25">
      <c r="A489" s="273">
        <v>432</v>
      </c>
      <c r="B489" s="136">
        <v>11678</v>
      </c>
      <c r="C489" s="137">
        <v>42947</v>
      </c>
      <c r="D489" s="138" t="s">
        <v>57</v>
      </c>
      <c r="E489" s="129" t="s">
        <v>400</v>
      </c>
      <c r="F489" s="129" t="s">
        <v>680</v>
      </c>
      <c r="G489" s="130">
        <v>42947</v>
      </c>
      <c r="H489" s="129"/>
      <c r="I489" s="131"/>
      <c r="J489" s="129"/>
      <c r="K489" s="132"/>
      <c r="L489" s="133"/>
      <c r="M489" s="134" t="s">
        <v>121</v>
      </c>
      <c r="N489" s="139" t="s">
        <v>123</v>
      </c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09"/>
      <c r="AC489" s="109"/>
    </row>
    <row r="490" spans="1:29" s="8" customFormat="1" ht="38.25" x14ac:dyDescent="0.25">
      <c r="A490" s="274">
        <v>433</v>
      </c>
      <c r="B490" s="136">
        <v>11677</v>
      </c>
      <c r="C490" s="137">
        <v>42947</v>
      </c>
      <c r="D490" s="138" t="s">
        <v>57</v>
      </c>
      <c r="E490" s="129" t="s">
        <v>400</v>
      </c>
      <c r="F490" s="129" t="s">
        <v>681</v>
      </c>
      <c r="G490" s="130">
        <v>42947</v>
      </c>
      <c r="H490" s="129"/>
      <c r="I490" s="131"/>
      <c r="J490" s="129"/>
      <c r="K490" s="132"/>
      <c r="L490" s="133"/>
      <c r="M490" s="134" t="s">
        <v>121</v>
      </c>
      <c r="N490" s="139" t="s">
        <v>123</v>
      </c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  <c r="AB490" s="109"/>
      <c r="AC490" s="109"/>
    </row>
    <row r="491" spans="1:29" s="8" customFormat="1" ht="38.25" x14ac:dyDescent="0.25">
      <c r="A491" s="273">
        <v>434</v>
      </c>
      <c r="B491" s="136">
        <v>11672</v>
      </c>
      <c r="C491" s="137">
        <v>42947</v>
      </c>
      <c r="D491" s="138" t="s">
        <v>57</v>
      </c>
      <c r="E491" s="129" t="s">
        <v>400</v>
      </c>
      <c r="F491" s="129" t="s">
        <v>547</v>
      </c>
      <c r="G491" s="130">
        <v>42947</v>
      </c>
      <c r="H491" s="129"/>
      <c r="I491" s="131"/>
      <c r="J491" s="129"/>
      <c r="K491" s="132"/>
      <c r="L491" s="133"/>
      <c r="M491" s="134" t="s">
        <v>121</v>
      </c>
      <c r="N491" s="139" t="s">
        <v>123</v>
      </c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  <c r="AB491" s="109"/>
      <c r="AC491" s="109"/>
    </row>
    <row r="492" spans="1:29" s="8" customFormat="1" ht="25.5" x14ac:dyDescent="0.25">
      <c r="A492" s="274">
        <v>435</v>
      </c>
      <c r="B492" s="136">
        <v>11671</v>
      </c>
      <c r="C492" s="137">
        <v>42947</v>
      </c>
      <c r="D492" s="138" t="s">
        <v>57</v>
      </c>
      <c r="E492" s="129" t="s">
        <v>400</v>
      </c>
      <c r="F492" s="129" t="s">
        <v>682</v>
      </c>
      <c r="G492" s="130">
        <v>42947</v>
      </c>
      <c r="H492" s="129"/>
      <c r="I492" s="131"/>
      <c r="J492" s="129"/>
      <c r="K492" s="132"/>
      <c r="L492" s="133"/>
      <c r="M492" s="134" t="s">
        <v>121</v>
      </c>
      <c r="N492" s="139" t="s">
        <v>424</v>
      </c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</row>
    <row r="493" spans="1:29" s="8" customFormat="1" ht="38.25" x14ac:dyDescent="0.25">
      <c r="A493" s="273">
        <v>436</v>
      </c>
      <c r="B493" s="136">
        <v>11683</v>
      </c>
      <c r="C493" s="137">
        <v>42947</v>
      </c>
      <c r="D493" s="138" t="s">
        <v>57</v>
      </c>
      <c r="E493" s="129" t="s">
        <v>400</v>
      </c>
      <c r="F493" s="129" t="s">
        <v>532</v>
      </c>
      <c r="G493" s="130">
        <v>42947</v>
      </c>
      <c r="H493" s="129"/>
      <c r="I493" s="131">
        <v>42930</v>
      </c>
      <c r="J493" s="129" t="s">
        <v>532</v>
      </c>
      <c r="K493" s="132"/>
      <c r="L493" s="133"/>
      <c r="M493" s="134" t="s">
        <v>121</v>
      </c>
      <c r="N493" s="139" t="s">
        <v>123</v>
      </c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  <c r="AB493" s="109"/>
      <c r="AC493" s="109"/>
    </row>
    <row r="494" spans="1:29" s="8" customFormat="1" ht="38.25" x14ac:dyDescent="0.25">
      <c r="A494" s="274">
        <v>437</v>
      </c>
      <c r="B494" s="136">
        <v>6672</v>
      </c>
      <c r="C494" s="137">
        <v>42947</v>
      </c>
      <c r="D494" s="138" t="s">
        <v>57</v>
      </c>
      <c r="E494" s="129" t="s">
        <v>400</v>
      </c>
      <c r="F494" s="129" t="s">
        <v>683</v>
      </c>
      <c r="G494" s="130">
        <v>42947</v>
      </c>
      <c r="H494" s="129"/>
      <c r="I494" s="131"/>
      <c r="J494" s="129"/>
      <c r="K494" s="132"/>
      <c r="L494" s="133"/>
      <c r="M494" s="134" t="s">
        <v>121</v>
      </c>
      <c r="N494" s="139" t="s">
        <v>123</v>
      </c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</row>
    <row r="495" spans="1:29" s="8" customFormat="1" ht="38.25" x14ac:dyDescent="0.25">
      <c r="A495" s="273">
        <v>438</v>
      </c>
      <c r="B495" s="136">
        <v>11744</v>
      </c>
      <c r="C495" s="137">
        <v>42947</v>
      </c>
      <c r="D495" s="138" t="s">
        <v>57</v>
      </c>
      <c r="E495" s="129" t="s">
        <v>400</v>
      </c>
      <c r="F495" s="129" t="s">
        <v>684</v>
      </c>
      <c r="G495" s="130">
        <v>42947</v>
      </c>
      <c r="H495" s="129"/>
      <c r="I495" s="131"/>
      <c r="J495" s="129"/>
      <c r="K495" s="132"/>
      <c r="L495" s="133"/>
      <c r="M495" s="134" t="s">
        <v>121</v>
      </c>
      <c r="N495" s="139" t="s">
        <v>123</v>
      </c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  <c r="AB495" s="109"/>
      <c r="AC495" s="109"/>
    </row>
    <row r="496" spans="1:29" s="8" customFormat="1" ht="25.5" x14ac:dyDescent="0.25">
      <c r="A496" s="274">
        <v>439</v>
      </c>
      <c r="B496" s="136">
        <v>11745</v>
      </c>
      <c r="C496" s="137">
        <v>42947</v>
      </c>
      <c r="D496" s="138" t="s">
        <v>57</v>
      </c>
      <c r="E496" s="129" t="s">
        <v>400</v>
      </c>
      <c r="F496" s="129" t="s">
        <v>685</v>
      </c>
      <c r="G496" s="130">
        <v>42947</v>
      </c>
      <c r="H496" s="129"/>
      <c r="I496" s="131"/>
      <c r="J496" s="129"/>
      <c r="K496" s="132"/>
      <c r="L496" s="133"/>
      <c r="M496" s="134" t="s">
        <v>121</v>
      </c>
      <c r="N496" s="139" t="s">
        <v>424</v>
      </c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  <c r="AB496" s="109"/>
      <c r="AC496" s="109"/>
    </row>
    <row r="497" spans="1:29" s="8" customFormat="1" ht="25.5" x14ac:dyDescent="0.25">
      <c r="A497" s="273">
        <v>440</v>
      </c>
      <c r="B497" s="136">
        <v>11747</v>
      </c>
      <c r="C497" s="137">
        <v>42947</v>
      </c>
      <c r="D497" s="138" t="s">
        <v>57</v>
      </c>
      <c r="E497" s="129" t="s">
        <v>400</v>
      </c>
      <c r="F497" s="129" t="s">
        <v>686</v>
      </c>
      <c r="G497" s="130">
        <v>42947</v>
      </c>
      <c r="H497" s="129"/>
      <c r="I497" s="131">
        <v>42948</v>
      </c>
      <c r="J497" s="129" t="s">
        <v>686</v>
      </c>
      <c r="K497" s="132"/>
      <c r="L497" s="133"/>
      <c r="M497" s="134" t="s">
        <v>121</v>
      </c>
      <c r="N497" s="139" t="s">
        <v>424</v>
      </c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/>
    </row>
    <row r="498" spans="1:29" s="8" customFormat="1" ht="38.25" x14ac:dyDescent="0.25">
      <c r="A498" s="274">
        <v>441</v>
      </c>
      <c r="B498" s="136">
        <v>11748</v>
      </c>
      <c r="C498" s="137">
        <v>42947</v>
      </c>
      <c r="D498" s="138" t="s">
        <v>57</v>
      </c>
      <c r="E498" s="129" t="s">
        <v>400</v>
      </c>
      <c r="F498" s="129" t="s">
        <v>687</v>
      </c>
      <c r="G498" s="130">
        <v>42948</v>
      </c>
      <c r="H498" s="129"/>
      <c r="I498" s="131">
        <v>42948</v>
      </c>
      <c r="J498" s="129" t="s">
        <v>687</v>
      </c>
      <c r="K498" s="132"/>
      <c r="L498" s="133"/>
      <c r="M498" s="134" t="s">
        <v>121</v>
      </c>
      <c r="N498" s="139" t="s">
        <v>123</v>
      </c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  <c r="AB498" s="109"/>
      <c r="AC498" s="109"/>
    </row>
    <row r="499" spans="1:29" s="8" customFormat="1" ht="38.25" x14ac:dyDescent="0.25">
      <c r="A499" s="273">
        <v>442</v>
      </c>
      <c r="B499" s="136">
        <v>11731</v>
      </c>
      <c r="C499" s="137">
        <v>42947</v>
      </c>
      <c r="D499" s="138" t="s">
        <v>57</v>
      </c>
      <c r="E499" s="129" t="s">
        <v>400</v>
      </c>
      <c r="F499" s="129" t="s">
        <v>688</v>
      </c>
      <c r="G499" s="130">
        <v>42947</v>
      </c>
      <c r="H499" s="129"/>
      <c r="I499" s="131"/>
      <c r="J499" s="129"/>
      <c r="K499" s="132"/>
      <c r="L499" s="133"/>
      <c r="M499" s="134" t="s">
        <v>121</v>
      </c>
      <c r="N499" s="139" t="s">
        <v>123</v>
      </c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  <c r="AB499" s="109"/>
      <c r="AC499" s="109"/>
    </row>
    <row r="500" spans="1:29" s="8" customFormat="1" ht="38.25" x14ac:dyDescent="0.25">
      <c r="A500" s="274">
        <v>443</v>
      </c>
      <c r="B500" s="136">
        <v>11726</v>
      </c>
      <c r="C500" s="137">
        <v>42947</v>
      </c>
      <c r="D500" s="138" t="s">
        <v>57</v>
      </c>
      <c r="E500" s="129" t="s">
        <v>400</v>
      </c>
      <c r="F500" s="129" t="s">
        <v>689</v>
      </c>
      <c r="G500" s="130">
        <v>42947</v>
      </c>
      <c r="H500" s="129"/>
      <c r="I500" s="131"/>
      <c r="J500" s="129"/>
      <c r="K500" s="132"/>
      <c r="L500" s="133"/>
      <c r="M500" s="134" t="s">
        <v>121</v>
      </c>
      <c r="N500" s="139" t="s">
        <v>123</v>
      </c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  <c r="AB500" s="109"/>
      <c r="AC500" s="109"/>
    </row>
    <row r="501" spans="1:29" s="8" customFormat="1" ht="25.5" x14ac:dyDescent="0.25">
      <c r="A501" s="273">
        <v>444</v>
      </c>
      <c r="B501" s="136">
        <v>11718</v>
      </c>
      <c r="C501" s="137">
        <v>42947</v>
      </c>
      <c r="D501" s="138" t="s">
        <v>57</v>
      </c>
      <c r="E501" s="129" t="s">
        <v>400</v>
      </c>
      <c r="F501" s="129" t="s">
        <v>690</v>
      </c>
      <c r="G501" s="130">
        <v>42947</v>
      </c>
      <c r="H501" s="129"/>
      <c r="I501" s="131"/>
      <c r="J501" s="129"/>
      <c r="K501" s="132"/>
      <c r="L501" s="133"/>
      <c r="M501" s="134" t="s">
        <v>121</v>
      </c>
      <c r="N501" s="139" t="s">
        <v>424</v>
      </c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  <c r="AB501" s="109"/>
      <c r="AC501" s="109"/>
    </row>
    <row r="502" spans="1:29" s="8" customFormat="1" ht="38.25" x14ac:dyDescent="0.25">
      <c r="A502" s="274">
        <v>445</v>
      </c>
      <c r="B502" s="136">
        <v>11715</v>
      </c>
      <c r="C502" s="137">
        <v>42947</v>
      </c>
      <c r="D502" s="138" t="s">
        <v>57</v>
      </c>
      <c r="E502" s="129" t="s">
        <v>400</v>
      </c>
      <c r="F502" s="129" t="s">
        <v>691</v>
      </c>
      <c r="G502" s="130">
        <v>42947</v>
      </c>
      <c r="H502" s="129"/>
      <c r="I502" s="131"/>
      <c r="J502" s="129"/>
      <c r="K502" s="132"/>
      <c r="L502" s="133"/>
      <c r="M502" s="134" t="s">
        <v>121</v>
      </c>
      <c r="N502" s="139" t="s">
        <v>123</v>
      </c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  <c r="AB502" s="109"/>
      <c r="AC502" s="109"/>
    </row>
    <row r="503" spans="1:29" s="8" customFormat="1" ht="25.5" x14ac:dyDescent="0.25">
      <c r="A503" s="273">
        <v>446</v>
      </c>
      <c r="B503" s="136" t="s">
        <v>692</v>
      </c>
      <c r="C503" s="137">
        <v>42947</v>
      </c>
      <c r="D503" s="138" t="s">
        <v>57</v>
      </c>
      <c r="E503" s="129" t="s">
        <v>400</v>
      </c>
      <c r="F503" s="129" t="s">
        <v>693</v>
      </c>
      <c r="G503" s="130">
        <v>42947</v>
      </c>
      <c r="H503" s="129"/>
      <c r="I503" s="131"/>
      <c r="J503" s="129"/>
      <c r="K503" s="132"/>
      <c r="L503" s="133"/>
      <c r="M503" s="134" t="s">
        <v>121</v>
      </c>
      <c r="N503" s="139" t="s">
        <v>125</v>
      </c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  <c r="AB503" s="109"/>
      <c r="AC503" s="109"/>
    </row>
    <row r="504" spans="1:29" s="8" customFormat="1" ht="38.25" x14ac:dyDescent="0.25">
      <c r="A504" s="274">
        <v>447</v>
      </c>
      <c r="B504" s="136">
        <v>11699</v>
      </c>
      <c r="C504" s="137">
        <v>42947</v>
      </c>
      <c r="D504" s="138" t="s">
        <v>57</v>
      </c>
      <c r="E504" s="129" t="s">
        <v>400</v>
      </c>
      <c r="F504" s="129" t="s">
        <v>694</v>
      </c>
      <c r="G504" s="130">
        <v>42947</v>
      </c>
      <c r="H504" s="129"/>
      <c r="I504" s="131">
        <v>42951</v>
      </c>
      <c r="J504" s="129" t="s">
        <v>694</v>
      </c>
      <c r="K504" s="132"/>
      <c r="L504" s="133"/>
      <c r="M504" s="134" t="s">
        <v>121</v>
      </c>
      <c r="N504" s="139" t="s">
        <v>123</v>
      </c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/>
    </row>
    <row r="505" spans="1:29" s="8" customFormat="1" ht="38.25" x14ac:dyDescent="0.25">
      <c r="A505" s="273">
        <v>448</v>
      </c>
      <c r="B505" s="136">
        <v>11698</v>
      </c>
      <c r="C505" s="137">
        <v>42947</v>
      </c>
      <c r="D505" s="138" t="s">
        <v>57</v>
      </c>
      <c r="E505" s="129" t="s">
        <v>400</v>
      </c>
      <c r="F505" s="129" t="s">
        <v>690</v>
      </c>
      <c r="G505" s="130">
        <v>42947</v>
      </c>
      <c r="H505" s="129"/>
      <c r="I505" s="131"/>
      <c r="J505" s="129"/>
      <c r="K505" s="132"/>
      <c r="L505" s="133"/>
      <c r="M505" s="134" t="s">
        <v>121</v>
      </c>
      <c r="N505" s="139" t="s">
        <v>123</v>
      </c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</row>
    <row r="506" spans="1:29" s="8" customFormat="1" ht="38.25" x14ac:dyDescent="0.25">
      <c r="A506" s="274">
        <v>449</v>
      </c>
      <c r="B506" s="136">
        <v>11706</v>
      </c>
      <c r="C506" s="137">
        <v>42947</v>
      </c>
      <c r="D506" s="138" t="s">
        <v>57</v>
      </c>
      <c r="E506" s="129" t="s">
        <v>400</v>
      </c>
      <c r="F506" s="129" t="s">
        <v>695</v>
      </c>
      <c r="G506" s="130">
        <v>42947</v>
      </c>
      <c r="H506" s="129"/>
      <c r="I506" s="131"/>
      <c r="J506" s="129"/>
      <c r="K506" s="132"/>
      <c r="L506" s="133"/>
      <c r="M506" s="134" t="s">
        <v>121</v>
      </c>
      <c r="N506" s="139" t="s">
        <v>123</v>
      </c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  <c r="AB506" s="109"/>
      <c r="AC506" s="109"/>
    </row>
    <row r="507" spans="1:29" s="8" customFormat="1" ht="25.5" x14ac:dyDescent="0.25">
      <c r="A507" s="273">
        <v>450</v>
      </c>
      <c r="B507" s="136">
        <v>11752</v>
      </c>
      <c r="C507" s="137">
        <v>42948</v>
      </c>
      <c r="D507" s="138" t="s">
        <v>57</v>
      </c>
      <c r="E507" s="129" t="s">
        <v>400</v>
      </c>
      <c r="F507" s="129" t="s">
        <v>696</v>
      </c>
      <c r="G507" s="130">
        <v>42950</v>
      </c>
      <c r="H507" s="129"/>
      <c r="I507" s="131">
        <v>42950</v>
      </c>
      <c r="J507" s="129" t="s">
        <v>696</v>
      </c>
      <c r="K507" s="132"/>
      <c r="L507" s="133"/>
      <c r="M507" s="134" t="s">
        <v>121</v>
      </c>
      <c r="N507" s="139" t="s">
        <v>407</v>
      </c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  <c r="AB507" s="109"/>
      <c r="AC507" s="109"/>
    </row>
    <row r="508" spans="1:29" s="8" customFormat="1" ht="38.25" x14ac:dyDescent="0.25">
      <c r="A508" s="274">
        <v>451</v>
      </c>
      <c r="B508" s="136">
        <v>11761</v>
      </c>
      <c r="C508" s="137">
        <v>42948</v>
      </c>
      <c r="D508" s="138" t="s">
        <v>57</v>
      </c>
      <c r="E508" s="129" t="s">
        <v>400</v>
      </c>
      <c r="F508" s="129" t="s">
        <v>697</v>
      </c>
      <c r="G508" s="130">
        <v>42949</v>
      </c>
      <c r="H508" s="129"/>
      <c r="I508" s="131"/>
      <c r="J508" s="129"/>
      <c r="K508" s="132"/>
      <c r="L508" s="133"/>
      <c r="M508" s="134" t="s">
        <v>698</v>
      </c>
      <c r="N508" s="139" t="s">
        <v>123</v>
      </c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  <c r="AB508" s="109"/>
      <c r="AC508" s="109"/>
    </row>
    <row r="509" spans="1:29" s="8" customFormat="1" ht="25.5" x14ac:dyDescent="0.25">
      <c r="A509" s="273">
        <v>452</v>
      </c>
      <c r="B509" s="136">
        <v>11776</v>
      </c>
      <c r="C509" s="137">
        <v>42948</v>
      </c>
      <c r="D509" s="138" t="s">
        <v>57</v>
      </c>
      <c r="E509" s="129" t="s">
        <v>400</v>
      </c>
      <c r="F509" s="129" t="s">
        <v>662</v>
      </c>
      <c r="G509" s="130">
        <v>42949</v>
      </c>
      <c r="H509" s="129"/>
      <c r="I509" s="131">
        <v>42949</v>
      </c>
      <c r="J509" s="129" t="s">
        <v>662</v>
      </c>
      <c r="K509" s="132"/>
      <c r="L509" s="133"/>
      <c r="M509" s="134" t="s">
        <v>698</v>
      </c>
      <c r="N509" s="139" t="s">
        <v>699</v>
      </c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  <c r="AB509" s="109"/>
      <c r="AC509" s="109"/>
    </row>
    <row r="510" spans="1:29" ht="38.25" x14ac:dyDescent="0.25">
      <c r="A510" s="274">
        <v>453</v>
      </c>
      <c r="B510" s="136">
        <v>11790</v>
      </c>
      <c r="C510" s="137">
        <v>42948</v>
      </c>
      <c r="D510" s="138" t="s">
        <v>57</v>
      </c>
      <c r="E510" s="129" t="s">
        <v>400</v>
      </c>
      <c r="F510" s="129" t="s">
        <v>700</v>
      </c>
      <c r="G510" s="130">
        <v>42949</v>
      </c>
      <c r="H510" s="129"/>
      <c r="I510" s="131">
        <v>42949</v>
      </c>
      <c r="J510" s="129" t="s">
        <v>700</v>
      </c>
      <c r="K510" s="132"/>
      <c r="L510" s="133"/>
      <c r="M510" s="134" t="s">
        <v>698</v>
      </c>
      <c r="N510" s="139" t="s">
        <v>701</v>
      </c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  <c r="AB510" s="109"/>
      <c r="AC510" s="109"/>
    </row>
    <row r="511" spans="1:29" ht="38.25" x14ac:dyDescent="0.25">
      <c r="A511" s="273">
        <v>454</v>
      </c>
      <c r="B511" s="136">
        <v>11827</v>
      </c>
      <c r="C511" s="137">
        <v>42948</v>
      </c>
      <c r="D511" s="138" t="s">
        <v>57</v>
      </c>
      <c r="E511" s="129" t="s">
        <v>400</v>
      </c>
      <c r="F511" s="129" t="s">
        <v>702</v>
      </c>
      <c r="G511" s="130">
        <v>42948</v>
      </c>
      <c r="H511" s="129"/>
      <c r="I511" s="131"/>
      <c r="J511" s="129"/>
      <c r="K511" s="132"/>
      <c r="L511" s="133"/>
      <c r="M511" s="134" t="s">
        <v>121</v>
      </c>
      <c r="N511" s="139" t="s">
        <v>701</v>
      </c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  <c r="AB511" s="109"/>
      <c r="AC511" s="109"/>
    </row>
    <row r="512" spans="1:29" ht="38.25" x14ac:dyDescent="0.25">
      <c r="A512" s="274">
        <v>455</v>
      </c>
      <c r="B512" s="136">
        <v>11831</v>
      </c>
      <c r="C512" s="137">
        <v>42948</v>
      </c>
      <c r="D512" s="138" t="s">
        <v>57</v>
      </c>
      <c r="E512" s="129" t="s">
        <v>400</v>
      </c>
      <c r="F512" s="129" t="s">
        <v>703</v>
      </c>
      <c r="G512" s="130">
        <v>42949</v>
      </c>
      <c r="H512" s="129"/>
      <c r="I512" s="131"/>
      <c r="J512" s="129"/>
      <c r="K512" s="132"/>
      <c r="L512" s="133"/>
      <c r="M512" s="134" t="s">
        <v>698</v>
      </c>
      <c r="N512" s="139" t="s">
        <v>123</v>
      </c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  <c r="AB512" s="109"/>
      <c r="AC512" s="109"/>
    </row>
    <row r="513" spans="1:29" ht="25.5" x14ac:dyDescent="0.25">
      <c r="A513" s="273">
        <v>456</v>
      </c>
      <c r="B513" s="136">
        <v>11838</v>
      </c>
      <c r="C513" s="137">
        <v>42948</v>
      </c>
      <c r="D513" s="138" t="s">
        <v>57</v>
      </c>
      <c r="E513" s="129" t="s">
        <v>400</v>
      </c>
      <c r="F513" s="129" t="s">
        <v>704</v>
      </c>
      <c r="G513" s="130">
        <v>42949</v>
      </c>
      <c r="H513" s="129"/>
      <c r="I513" s="131"/>
      <c r="J513" s="129"/>
      <c r="K513" s="132"/>
      <c r="L513" s="133"/>
      <c r="M513" s="134" t="s">
        <v>121</v>
      </c>
      <c r="N513" s="139" t="s">
        <v>705</v>
      </c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  <c r="AB513" s="109"/>
      <c r="AC513" s="109"/>
    </row>
    <row r="514" spans="1:29" ht="38.25" x14ac:dyDescent="0.25">
      <c r="A514" s="274">
        <v>457</v>
      </c>
      <c r="B514" s="136">
        <v>11841</v>
      </c>
      <c r="C514" s="137">
        <v>42948</v>
      </c>
      <c r="D514" s="138" t="s">
        <v>57</v>
      </c>
      <c r="E514" s="129" t="s">
        <v>400</v>
      </c>
      <c r="F514" s="129" t="s">
        <v>706</v>
      </c>
      <c r="G514" s="130">
        <v>42949</v>
      </c>
      <c r="H514" s="129"/>
      <c r="I514" s="131"/>
      <c r="J514" s="129"/>
      <c r="K514" s="132"/>
      <c r="L514" s="133"/>
      <c r="M514" s="134" t="s">
        <v>698</v>
      </c>
      <c r="N514" s="139" t="s">
        <v>123</v>
      </c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  <c r="AB514" s="109"/>
      <c r="AC514" s="109"/>
    </row>
    <row r="515" spans="1:29" ht="38.25" x14ac:dyDescent="0.25">
      <c r="A515" s="273">
        <v>458</v>
      </c>
      <c r="B515" s="136">
        <v>11842</v>
      </c>
      <c r="C515" s="137">
        <v>42948</v>
      </c>
      <c r="D515" s="138" t="s">
        <v>57</v>
      </c>
      <c r="E515" s="129" t="s">
        <v>400</v>
      </c>
      <c r="F515" s="129" t="s">
        <v>707</v>
      </c>
      <c r="G515" s="130">
        <v>42949</v>
      </c>
      <c r="H515" s="129"/>
      <c r="I515" s="131"/>
      <c r="J515" s="129"/>
      <c r="K515" s="132"/>
      <c r="L515" s="133"/>
      <c r="M515" s="134" t="s">
        <v>698</v>
      </c>
      <c r="N515" s="139" t="s">
        <v>123</v>
      </c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</row>
    <row r="516" spans="1:29" ht="38.25" x14ac:dyDescent="0.25">
      <c r="A516" s="274">
        <v>459</v>
      </c>
      <c r="B516" s="136">
        <v>11843</v>
      </c>
      <c r="C516" s="137">
        <v>42948</v>
      </c>
      <c r="D516" s="138" t="s">
        <v>57</v>
      </c>
      <c r="E516" s="129" t="s">
        <v>400</v>
      </c>
      <c r="F516" s="129" t="s">
        <v>708</v>
      </c>
      <c r="G516" s="130">
        <v>42949</v>
      </c>
      <c r="H516" s="129"/>
      <c r="I516" s="131"/>
      <c r="J516" s="129"/>
      <c r="K516" s="132"/>
      <c r="L516" s="133"/>
      <c r="M516" s="134" t="s">
        <v>121</v>
      </c>
      <c r="N516" s="139" t="s">
        <v>701</v>
      </c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  <c r="AB516" s="109"/>
      <c r="AC516" s="109"/>
    </row>
    <row r="517" spans="1:29" ht="38.25" x14ac:dyDescent="0.25">
      <c r="A517" s="273">
        <v>460</v>
      </c>
      <c r="B517" s="136">
        <v>6726</v>
      </c>
      <c r="C517" s="137">
        <v>42948</v>
      </c>
      <c r="D517" s="138" t="s">
        <v>57</v>
      </c>
      <c r="E517" s="129" t="s">
        <v>400</v>
      </c>
      <c r="F517" s="129" t="s">
        <v>709</v>
      </c>
      <c r="G517" s="130">
        <v>42955</v>
      </c>
      <c r="H517" s="129"/>
      <c r="I517" s="131">
        <v>42955</v>
      </c>
      <c r="J517" s="129" t="s">
        <v>709</v>
      </c>
      <c r="K517" s="132"/>
      <c r="L517" s="133"/>
      <c r="M517" s="134" t="s">
        <v>698</v>
      </c>
      <c r="N517" s="139" t="s">
        <v>710</v>
      </c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  <c r="AB517" s="109"/>
      <c r="AC517" s="109"/>
    </row>
    <row r="518" spans="1:29" ht="25.5" x14ac:dyDescent="0.25">
      <c r="A518" s="274">
        <v>461</v>
      </c>
      <c r="B518" s="136">
        <v>11797</v>
      </c>
      <c r="C518" s="137">
        <v>42948</v>
      </c>
      <c r="D518" s="138" t="s">
        <v>57</v>
      </c>
      <c r="E518" s="129" t="s">
        <v>400</v>
      </c>
      <c r="F518" s="129" t="s">
        <v>465</v>
      </c>
      <c r="G518" s="130">
        <v>42940</v>
      </c>
      <c r="H518" s="129"/>
      <c r="I518" s="131">
        <v>42940</v>
      </c>
      <c r="J518" s="129" t="s">
        <v>465</v>
      </c>
      <c r="K518" s="132"/>
      <c r="L518" s="133"/>
      <c r="M518" s="134" t="s">
        <v>698</v>
      </c>
      <c r="N518" s="139" t="s">
        <v>443</v>
      </c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  <c r="AB518" s="109"/>
      <c r="AC518" s="109"/>
    </row>
    <row r="519" spans="1:29" ht="38.25" x14ac:dyDescent="0.25">
      <c r="A519" s="273">
        <v>462</v>
      </c>
      <c r="B519" s="136">
        <v>11839</v>
      </c>
      <c r="C519" s="137">
        <v>42948</v>
      </c>
      <c r="D519" s="138" t="s">
        <v>57</v>
      </c>
      <c r="E519" s="129" t="s">
        <v>400</v>
      </c>
      <c r="F519" s="129" t="s">
        <v>711</v>
      </c>
      <c r="G519" s="130">
        <v>42955</v>
      </c>
      <c r="H519" s="129"/>
      <c r="I519" s="131">
        <v>42955</v>
      </c>
      <c r="J519" s="129" t="s">
        <v>711</v>
      </c>
      <c r="K519" s="132"/>
      <c r="L519" s="133"/>
      <c r="M519" s="134" t="s">
        <v>698</v>
      </c>
      <c r="N519" s="139" t="s">
        <v>710</v>
      </c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  <c r="AB519" s="109"/>
      <c r="AC519" s="109"/>
    </row>
    <row r="520" spans="1:29" ht="38.25" x14ac:dyDescent="0.25">
      <c r="A520" s="274">
        <v>463</v>
      </c>
      <c r="B520" s="136">
        <v>11786</v>
      </c>
      <c r="C520" s="137">
        <v>42948</v>
      </c>
      <c r="D520" s="138" t="s">
        <v>57</v>
      </c>
      <c r="E520" s="129" t="s">
        <v>400</v>
      </c>
      <c r="F520" s="129" t="s">
        <v>712</v>
      </c>
      <c r="G520" s="130">
        <v>42949</v>
      </c>
      <c r="H520" s="129"/>
      <c r="I520" s="131"/>
      <c r="J520" s="129"/>
      <c r="K520" s="132"/>
      <c r="L520" s="133"/>
      <c r="M520" s="134" t="s">
        <v>698</v>
      </c>
      <c r="N520" s="139" t="s">
        <v>701</v>
      </c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</row>
    <row r="521" spans="1:29" ht="25.5" x14ac:dyDescent="0.25">
      <c r="A521" s="273">
        <v>464</v>
      </c>
      <c r="B521" s="136">
        <v>11857</v>
      </c>
      <c r="C521" s="137">
        <v>42948</v>
      </c>
      <c r="D521" s="138" t="s">
        <v>57</v>
      </c>
      <c r="E521" s="129" t="s">
        <v>400</v>
      </c>
      <c r="F521" s="129" t="s">
        <v>713</v>
      </c>
      <c r="G521" s="130">
        <v>42948</v>
      </c>
      <c r="H521" s="129"/>
      <c r="I521" s="131">
        <v>42948</v>
      </c>
      <c r="J521" s="129" t="s">
        <v>713</v>
      </c>
      <c r="K521" s="132"/>
      <c r="L521" s="133"/>
      <c r="M521" s="134" t="s">
        <v>698</v>
      </c>
      <c r="N521" s="139" t="s">
        <v>714</v>
      </c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  <c r="AB521" s="109"/>
      <c r="AC521" s="109"/>
    </row>
    <row r="522" spans="1:29" ht="38.25" x14ac:dyDescent="0.25">
      <c r="A522" s="274">
        <v>465</v>
      </c>
      <c r="B522" s="136">
        <v>11873</v>
      </c>
      <c r="C522" s="137">
        <v>42949</v>
      </c>
      <c r="D522" s="138" t="s">
        <v>57</v>
      </c>
      <c r="E522" s="129" t="s">
        <v>400</v>
      </c>
      <c r="F522" s="129" t="s">
        <v>715</v>
      </c>
      <c r="G522" s="130">
        <v>42949</v>
      </c>
      <c r="H522" s="129"/>
      <c r="I522" s="131"/>
      <c r="J522" s="129"/>
      <c r="K522" s="132"/>
      <c r="L522" s="133"/>
      <c r="M522" s="134" t="s">
        <v>698</v>
      </c>
      <c r="N522" s="139" t="s">
        <v>701</v>
      </c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  <c r="AB522" s="109"/>
      <c r="AC522" s="109"/>
    </row>
    <row r="523" spans="1:29" ht="38.25" x14ac:dyDescent="0.25">
      <c r="A523" s="273">
        <v>466</v>
      </c>
      <c r="B523" s="136">
        <v>11893</v>
      </c>
      <c r="C523" s="137">
        <v>42949</v>
      </c>
      <c r="D523" s="138" t="s">
        <v>57</v>
      </c>
      <c r="E523" s="129" t="s">
        <v>400</v>
      </c>
      <c r="F523" s="129" t="s">
        <v>716</v>
      </c>
      <c r="G523" s="130">
        <v>42950</v>
      </c>
      <c r="H523" s="129"/>
      <c r="I523" s="131"/>
      <c r="J523" s="129"/>
      <c r="K523" s="132"/>
      <c r="L523" s="133"/>
      <c r="M523" s="134" t="s">
        <v>698</v>
      </c>
      <c r="N523" s="139" t="s">
        <v>701</v>
      </c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</row>
    <row r="524" spans="1:29" ht="38.25" x14ac:dyDescent="0.25">
      <c r="A524" s="274">
        <v>467</v>
      </c>
      <c r="B524" s="136">
        <v>11898</v>
      </c>
      <c r="C524" s="137">
        <v>42949</v>
      </c>
      <c r="D524" s="138" t="s">
        <v>57</v>
      </c>
      <c r="E524" s="129" t="s">
        <v>400</v>
      </c>
      <c r="F524" s="129" t="s">
        <v>717</v>
      </c>
      <c r="G524" s="130">
        <v>42950</v>
      </c>
      <c r="H524" s="129"/>
      <c r="I524" s="131"/>
      <c r="J524" s="129"/>
      <c r="K524" s="132"/>
      <c r="L524" s="133"/>
      <c r="M524" s="134" t="s">
        <v>698</v>
      </c>
      <c r="N524" s="139" t="s">
        <v>701</v>
      </c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  <c r="AB524" s="109"/>
      <c r="AC524" s="109"/>
    </row>
    <row r="525" spans="1:29" ht="38.25" x14ac:dyDescent="0.25">
      <c r="A525" s="273">
        <v>468</v>
      </c>
      <c r="B525" s="136">
        <v>11803</v>
      </c>
      <c r="C525" s="137">
        <v>42949</v>
      </c>
      <c r="D525" s="138" t="s">
        <v>57</v>
      </c>
      <c r="E525" s="129" t="s">
        <v>400</v>
      </c>
      <c r="F525" s="129" t="s">
        <v>718</v>
      </c>
      <c r="G525" s="130">
        <v>42950</v>
      </c>
      <c r="H525" s="129"/>
      <c r="I525" s="131"/>
      <c r="J525" s="129"/>
      <c r="K525" s="132"/>
      <c r="L525" s="133"/>
      <c r="M525" s="134" t="s">
        <v>698</v>
      </c>
      <c r="N525" s="139" t="s">
        <v>701</v>
      </c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</row>
    <row r="526" spans="1:29" ht="25.5" x14ac:dyDescent="0.25">
      <c r="A526" s="274">
        <v>469</v>
      </c>
      <c r="B526" s="136">
        <v>11912</v>
      </c>
      <c r="C526" s="137">
        <v>42949</v>
      </c>
      <c r="D526" s="138" t="s">
        <v>57</v>
      </c>
      <c r="E526" s="129" t="s">
        <v>400</v>
      </c>
      <c r="F526" s="129" t="s">
        <v>719</v>
      </c>
      <c r="G526" s="130">
        <v>42950</v>
      </c>
      <c r="H526" s="129"/>
      <c r="I526" s="131">
        <v>42950</v>
      </c>
      <c r="J526" s="129" t="s">
        <v>719</v>
      </c>
      <c r="K526" s="132"/>
      <c r="L526" s="133"/>
      <c r="M526" s="134" t="s">
        <v>121</v>
      </c>
      <c r="N526" s="139" t="s">
        <v>714</v>
      </c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  <c r="AB526" s="109"/>
      <c r="AC526" s="109"/>
    </row>
    <row r="527" spans="1:29" ht="25.5" x14ac:dyDescent="0.25">
      <c r="A527" s="273">
        <v>470</v>
      </c>
      <c r="B527" s="136">
        <v>11916</v>
      </c>
      <c r="C527" s="137">
        <v>42949</v>
      </c>
      <c r="D527" s="138" t="s">
        <v>57</v>
      </c>
      <c r="E527" s="129" t="s">
        <v>400</v>
      </c>
      <c r="F527" s="129" t="s">
        <v>720</v>
      </c>
      <c r="G527" s="130">
        <v>42955</v>
      </c>
      <c r="H527" s="129"/>
      <c r="I527" s="131">
        <v>42955</v>
      </c>
      <c r="J527" s="129" t="s">
        <v>720</v>
      </c>
      <c r="K527" s="132"/>
      <c r="L527" s="133"/>
      <c r="M527" s="134" t="s">
        <v>698</v>
      </c>
      <c r="N527" s="139" t="s">
        <v>407</v>
      </c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</row>
    <row r="528" spans="1:29" ht="38.25" x14ac:dyDescent="0.25">
      <c r="A528" s="274">
        <v>471</v>
      </c>
      <c r="B528" s="136">
        <v>11925</v>
      </c>
      <c r="C528" s="137">
        <v>42949</v>
      </c>
      <c r="D528" s="138" t="s">
        <v>57</v>
      </c>
      <c r="E528" s="129" t="s">
        <v>400</v>
      </c>
      <c r="F528" s="129" t="s">
        <v>721</v>
      </c>
      <c r="G528" s="130">
        <v>42950</v>
      </c>
      <c r="H528" s="129"/>
      <c r="I528" s="131"/>
      <c r="J528" s="129"/>
      <c r="K528" s="132"/>
      <c r="L528" s="133"/>
      <c r="M528" s="134" t="s">
        <v>698</v>
      </c>
      <c r="N528" s="139" t="s">
        <v>701</v>
      </c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</row>
    <row r="529" spans="1:29" ht="38.25" x14ac:dyDescent="0.25">
      <c r="A529" s="273">
        <v>472</v>
      </c>
      <c r="B529" s="136">
        <v>11930</v>
      </c>
      <c r="C529" s="137">
        <v>42949</v>
      </c>
      <c r="D529" s="138" t="s">
        <v>57</v>
      </c>
      <c r="E529" s="129" t="s">
        <v>400</v>
      </c>
      <c r="F529" s="129" t="s">
        <v>722</v>
      </c>
      <c r="G529" s="130">
        <v>42950</v>
      </c>
      <c r="H529" s="129"/>
      <c r="I529" s="131"/>
      <c r="J529" s="129"/>
      <c r="K529" s="132"/>
      <c r="L529" s="133"/>
      <c r="M529" s="134" t="s">
        <v>698</v>
      </c>
      <c r="N529" s="139" t="s">
        <v>701</v>
      </c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</row>
    <row r="530" spans="1:29" ht="38.25" x14ac:dyDescent="0.25">
      <c r="A530" s="274">
        <v>473</v>
      </c>
      <c r="B530" s="136">
        <v>11931</v>
      </c>
      <c r="C530" s="137">
        <v>42949</v>
      </c>
      <c r="D530" s="138" t="s">
        <v>57</v>
      </c>
      <c r="E530" s="129" t="s">
        <v>400</v>
      </c>
      <c r="F530" s="129" t="s">
        <v>723</v>
      </c>
      <c r="G530" s="130">
        <v>42950</v>
      </c>
      <c r="H530" s="129"/>
      <c r="I530" s="131"/>
      <c r="J530" s="129"/>
      <c r="K530" s="132"/>
      <c r="L530" s="133"/>
      <c r="M530" s="134" t="s">
        <v>698</v>
      </c>
      <c r="N530" s="139" t="s">
        <v>701</v>
      </c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  <c r="AB530" s="109"/>
      <c r="AC530" s="109"/>
    </row>
    <row r="531" spans="1:29" ht="38.25" x14ac:dyDescent="0.25">
      <c r="A531" s="273">
        <v>474</v>
      </c>
      <c r="B531" s="136">
        <v>11932</v>
      </c>
      <c r="C531" s="137">
        <v>42949</v>
      </c>
      <c r="D531" s="138" t="s">
        <v>57</v>
      </c>
      <c r="E531" s="129" t="s">
        <v>400</v>
      </c>
      <c r="F531" s="129" t="s">
        <v>724</v>
      </c>
      <c r="G531" s="130">
        <v>42950</v>
      </c>
      <c r="H531" s="129"/>
      <c r="I531" s="131"/>
      <c r="J531" s="129"/>
      <c r="K531" s="132"/>
      <c r="L531" s="133"/>
      <c r="M531" s="134" t="s">
        <v>698</v>
      </c>
      <c r="N531" s="139" t="s">
        <v>701</v>
      </c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  <c r="AB531" s="109"/>
      <c r="AC531" s="109"/>
    </row>
    <row r="532" spans="1:29" x14ac:dyDescent="0.25">
      <c r="A532" s="274">
        <v>475</v>
      </c>
      <c r="B532" s="136">
        <v>11933</v>
      </c>
      <c r="C532" s="137">
        <v>42949</v>
      </c>
      <c r="D532" s="138" t="s">
        <v>57</v>
      </c>
      <c r="E532" s="129" t="s">
        <v>400</v>
      </c>
      <c r="F532" s="129" t="s">
        <v>725</v>
      </c>
      <c r="G532" s="130">
        <v>42989</v>
      </c>
      <c r="H532" s="129"/>
      <c r="I532" s="131">
        <v>42989</v>
      </c>
      <c r="J532" s="129" t="s">
        <v>725</v>
      </c>
      <c r="K532" s="132"/>
      <c r="L532" s="133"/>
      <c r="M532" s="134" t="s">
        <v>698</v>
      </c>
      <c r="N532" s="139" t="s">
        <v>129</v>
      </c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  <c r="AB532" s="109"/>
      <c r="AC532" s="109"/>
    </row>
    <row r="533" spans="1:29" ht="38.25" x14ac:dyDescent="0.25">
      <c r="A533" s="273">
        <v>476</v>
      </c>
      <c r="B533" s="136">
        <v>11941</v>
      </c>
      <c r="C533" s="137">
        <v>42949</v>
      </c>
      <c r="D533" s="138" t="s">
        <v>57</v>
      </c>
      <c r="E533" s="129" t="s">
        <v>400</v>
      </c>
      <c r="F533" s="129" t="s">
        <v>726</v>
      </c>
      <c r="G533" s="130">
        <v>42950</v>
      </c>
      <c r="H533" s="129"/>
      <c r="I533" s="131"/>
      <c r="J533" s="129"/>
      <c r="K533" s="132"/>
      <c r="L533" s="133"/>
      <c r="M533" s="134" t="s">
        <v>698</v>
      </c>
      <c r="N533" s="139" t="s">
        <v>701</v>
      </c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  <c r="AB533" s="109"/>
      <c r="AC533" s="109"/>
    </row>
    <row r="534" spans="1:29" ht="38.25" x14ac:dyDescent="0.25">
      <c r="A534" s="274">
        <v>477</v>
      </c>
      <c r="B534" s="136">
        <v>11946</v>
      </c>
      <c r="C534" s="137">
        <v>42949</v>
      </c>
      <c r="D534" s="138" t="s">
        <v>57</v>
      </c>
      <c r="E534" s="129" t="s">
        <v>400</v>
      </c>
      <c r="F534" s="129" t="s">
        <v>727</v>
      </c>
      <c r="G534" s="130">
        <v>42950</v>
      </c>
      <c r="H534" s="129"/>
      <c r="I534" s="131"/>
      <c r="J534" s="129"/>
      <c r="K534" s="132"/>
      <c r="L534" s="133"/>
      <c r="M534" s="134" t="s">
        <v>698</v>
      </c>
      <c r="N534" s="139" t="s">
        <v>701</v>
      </c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  <c r="AB534" s="109"/>
      <c r="AC534" s="109"/>
    </row>
    <row r="535" spans="1:29" ht="38.25" x14ac:dyDescent="0.25">
      <c r="A535" s="273">
        <v>478</v>
      </c>
      <c r="B535" s="136">
        <v>11952</v>
      </c>
      <c r="C535" s="137">
        <v>42949</v>
      </c>
      <c r="D535" s="138" t="s">
        <v>57</v>
      </c>
      <c r="E535" s="129" t="s">
        <v>400</v>
      </c>
      <c r="F535" s="129" t="s">
        <v>728</v>
      </c>
      <c r="G535" s="130">
        <v>42965</v>
      </c>
      <c r="H535" s="129"/>
      <c r="I535" s="131"/>
      <c r="J535" s="129"/>
      <c r="K535" s="132"/>
      <c r="L535" s="133"/>
      <c r="M535" s="134" t="s">
        <v>698</v>
      </c>
      <c r="N535" s="139" t="s">
        <v>701</v>
      </c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</row>
    <row r="536" spans="1:29" ht="38.25" x14ac:dyDescent="0.25">
      <c r="A536" s="274">
        <v>479</v>
      </c>
      <c r="B536" s="136" t="s">
        <v>729</v>
      </c>
      <c r="C536" s="137">
        <v>42949</v>
      </c>
      <c r="D536" s="138" t="s">
        <v>57</v>
      </c>
      <c r="E536" s="129" t="s">
        <v>400</v>
      </c>
      <c r="F536" s="129" t="s">
        <v>730</v>
      </c>
      <c r="G536" s="130">
        <v>42950</v>
      </c>
      <c r="H536" s="129"/>
      <c r="I536" s="131"/>
      <c r="J536" s="129"/>
      <c r="K536" s="132"/>
      <c r="L536" s="133"/>
      <c r="M536" s="134" t="s">
        <v>698</v>
      </c>
      <c r="N536" s="139" t="s">
        <v>701</v>
      </c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  <c r="AB536" s="109"/>
      <c r="AC536" s="109"/>
    </row>
    <row r="537" spans="1:29" ht="25.5" x14ac:dyDescent="0.25">
      <c r="A537" s="273">
        <v>480</v>
      </c>
      <c r="B537" s="136">
        <v>11954</v>
      </c>
      <c r="C537" s="137">
        <v>42949</v>
      </c>
      <c r="D537" s="138" t="s">
        <v>57</v>
      </c>
      <c r="E537" s="129" t="s">
        <v>400</v>
      </c>
      <c r="F537" s="129" t="s">
        <v>731</v>
      </c>
      <c r="G537" s="130">
        <v>42955</v>
      </c>
      <c r="H537" s="129"/>
      <c r="I537" s="131">
        <v>42955</v>
      </c>
      <c r="J537" s="129" t="s">
        <v>731</v>
      </c>
      <c r="K537" s="132"/>
      <c r="L537" s="133"/>
      <c r="M537" s="134" t="s">
        <v>698</v>
      </c>
      <c r="N537" s="139" t="s">
        <v>125</v>
      </c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  <c r="AB537" s="109"/>
      <c r="AC537" s="109"/>
    </row>
    <row r="538" spans="1:29" ht="25.5" x14ac:dyDescent="0.25">
      <c r="A538" s="274">
        <v>481</v>
      </c>
      <c r="B538" s="136">
        <v>11957</v>
      </c>
      <c r="C538" s="137">
        <v>42949</v>
      </c>
      <c r="D538" s="138" t="s">
        <v>57</v>
      </c>
      <c r="E538" s="129" t="s">
        <v>400</v>
      </c>
      <c r="F538" s="129" t="s">
        <v>732</v>
      </c>
      <c r="G538" s="130">
        <v>42951</v>
      </c>
      <c r="H538" s="129"/>
      <c r="I538" s="131">
        <v>42951</v>
      </c>
      <c r="J538" s="129" t="s">
        <v>732</v>
      </c>
      <c r="K538" s="132"/>
      <c r="L538" s="133"/>
      <c r="M538" s="134" t="s">
        <v>698</v>
      </c>
      <c r="N538" s="139" t="s">
        <v>125</v>
      </c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  <c r="AB538" s="109"/>
      <c r="AC538" s="109"/>
    </row>
    <row r="539" spans="1:29" ht="38.25" x14ac:dyDescent="0.25">
      <c r="A539" s="273">
        <v>482</v>
      </c>
      <c r="B539" s="136">
        <v>6813</v>
      </c>
      <c r="C539" s="137">
        <v>42949</v>
      </c>
      <c r="D539" s="138" t="s">
        <v>57</v>
      </c>
      <c r="E539" s="129" t="s">
        <v>400</v>
      </c>
      <c r="F539" s="129" t="s">
        <v>733</v>
      </c>
      <c r="G539" s="130">
        <v>42970</v>
      </c>
      <c r="H539" s="129"/>
      <c r="I539" s="131">
        <v>42970</v>
      </c>
      <c r="J539" s="129" t="s">
        <v>733</v>
      </c>
      <c r="K539" s="132"/>
      <c r="L539" s="133"/>
      <c r="M539" s="134" t="s">
        <v>698</v>
      </c>
      <c r="N539" s="139" t="s">
        <v>701</v>
      </c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</row>
    <row r="540" spans="1:29" ht="38.25" x14ac:dyDescent="0.25">
      <c r="A540" s="274">
        <v>483</v>
      </c>
      <c r="B540" s="136">
        <v>6814</v>
      </c>
      <c r="C540" s="137">
        <v>42949</v>
      </c>
      <c r="D540" s="138" t="s">
        <v>57</v>
      </c>
      <c r="E540" s="129" t="s">
        <v>400</v>
      </c>
      <c r="F540" s="129" t="s">
        <v>734</v>
      </c>
      <c r="G540" s="130">
        <v>42950</v>
      </c>
      <c r="H540" s="129"/>
      <c r="I540" s="131">
        <v>42950</v>
      </c>
      <c r="J540" s="129" t="s">
        <v>734</v>
      </c>
      <c r="K540" s="132"/>
      <c r="L540" s="133"/>
      <c r="M540" s="134" t="s">
        <v>698</v>
      </c>
      <c r="N540" s="139" t="s">
        <v>122</v>
      </c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  <c r="AB540" s="109"/>
      <c r="AC540" s="109"/>
    </row>
    <row r="541" spans="1:29" ht="25.5" x14ac:dyDescent="0.25">
      <c r="A541" s="273">
        <v>484</v>
      </c>
      <c r="B541" s="136">
        <v>6816</v>
      </c>
      <c r="C541" s="137">
        <v>42949</v>
      </c>
      <c r="D541" s="138" t="s">
        <v>57</v>
      </c>
      <c r="E541" s="129" t="s">
        <v>400</v>
      </c>
      <c r="F541" s="129" t="s">
        <v>735</v>
      </c>
      <c r="G541" s="130">
        <v>42955</v>
      </c>
      <c r="H541" s="129"/>
      <c r="I541" s="131">
        <v>42955</v>
      </c>
      <c r="J541" s="129" t="s">
        <v>735</v>
      </c>
      <c r="K541" s="132"/>
      <c r="L541" s="133"/>
      <c r="M541" s="134" t="s">
        <v>698</v>
      </c>
      <c r="N541" s="139" t="s">
        <v>125</v>
      </c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  <c r="AB541" s="109"/>
      <c r="AC541" s="109"/>
    </row>
    <row r="542" spans="1:29" ht="25.5" x14ac:dyDescent="0.25">
      <c r="A542" s="274">
        <v>485</v>
      </c>
      <c r="B542" s="136">
        <v>6817</v>
      </c>
      <c r="C542" s="137">
        <v>42949</v>
      </c>
      <c r="D542" s="138" t="s">
        <v>57</v>
      </c>
      <c r="E542" s="129" t="s">
        <v>400</v>
      </c>
      <c r="F542" s="129" t="s">
        <v>736</v>
      </c>
      <c r="G542" s="130">
        <v>42955</v>
      </c>
      <c r="H542" s="129"/>
      <c r="I542" s="131">
        <v>42955</v>
      </c>
      <c r="J542" s="129" t="s">
        <v>736</v>
      </c>
      <c r="K542" s="132"/>
      <c r="L542" s="133"/>
      <c r="M542" s="134" t="s">
        <v>698</v>
      </c>
      <c r="N542" s="139" t="s">
        <v>125</v>
      </c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  <c r="AB542" s="109"/>
      <c r="AC542" s="109"/>
    </row>
    <row r="543" spans="1:29" ht="38.25" x14ac:dyDescent="0.25">
      <c r="A543" s="273">
        <v>486</v>
      </c>
      <c r="B543" s="136">
        <v>11963</v>
      </c>
      <c r="C543" s="137">
        <v>42949</v>
      </c>
      <c r="D543" s="138" t="s">
        <v>57</v>
      </c>
      <c r="E543" s="129" t="s">
        <v>400</v>
      </c>
      <c r="F543" s="129" t="s">
        <v>737</v>
      </c>
      <c r="G543" s="130">
        <v>42950</v>
      </c>
      <c r="H543" s="129"/>
      <c r="I543" s="131"/>
      <c r="J543" s="129"/>
      <c r="K543" s="132"/>
      <c r="L543" s="133"/>
      <c r="M543" s="134" t="s">
        <v>698</v>
      </c>
      <c r="N543" s="139" t="s">
        <v>701</v>
      </c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  <c r="AB543" s="109"/>
      <c r="AC543" s="109"/>
    </row>
    <row r="544" spans="1:29" ht="38.25" x14ac:dyDescent="0.25">
      <c r="A544" s="274">
        <v>487</v>
      </c>
      <c r="B544" s="136">
        <v>11968</v>
      </c>
      <c r="C544" s="137">
        <v>42949</v>
      </c>
      <c r="D544" s="138" t="s">
        <v>57</v>
      </c>
      <c r="E544" s="129" t="s">
        <v>400</v>
      </c>
      <c r="F544" s="129" t="s">
        <v>738</v>
      </c>
      <c r="G544" s="130">
        <v>42949</v>
      </c>
      <c r="H544" s="129"/>
      <c r="I544" s="131"/>
      <c r="J544" s="129"/>
      <c r="K544" s="132"/>
      <c r="L544" s="133"/>
      <c r="M544" s="134" t="s">
        <v>698</v>
      </c>
      <c r="N544" s="139" t="s">
        <v>701</v>
      </c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  <c r="AB544" s="109"/>
      <c r="AC544" s="109"/>
    </row>
    <row r="545" spans="1:29" ht="25.5" x14ac:dyDescent="0.25">
      <c r="A545" s="273">
        <v>488</v>
      </c>
      <c r="B545" s="136">
        <v>11976</v>
      </c>
      <c r="C545" s="137">
        <v>42949</v>
      </c>
      <c r="D545" s="138" t="s">
        <v>57</v>
      </c>
      <c r="E545" s="129" t="s">
        <v>400</v>
      </c>
      <c r="F545" s="129" t="s">
        <v>739</v>
      </c>
      <c r="G545" s="130">
        <v>42955</v>
      </c>
      <c r="H545" s="129"/>
      <c r="I545" s="131">
        <v>42955</v>
      </c>
      <c r="J545" s="129" t="s">
        <v>739</v>
      </c>
      <c r="K545" s="132"/>
      <c r="L545" s="133"/>
      <c r="M545" s="134" t="s">
        <v>698</v>
      </c>
      <c r="N545" s="139" t="s">
        <v>125</v>
      </c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  <c r="AB545" s="109"/>
      <c r="AC545" s="109"/>
    </row>
    <row r="546" spans="1:29" ht="38.25" x14ac:dyDescent="0.25">
      <c r="A546" s="274">
        <v>489</v>
      </c>
      <c r="B546" s="136">
        <v>11994</v>
      </c>
      <c r="C546" s="137">
        <v>42949</v>
      </c>
      <c r="D546" s="138" t="s">
        <v>57</v>
      </c>
      <c r="E546" s="129" t="s">
        <v>400</v>
      </c>
      <c r="F546" s="129" t="s">
        <v>640</v>
      </c>
      <c r="G546" s="130">
        <v>42969</v>
      </c>
      <c r="H546" s="129"/>
      <c r="I546" s="131"/>
      <c r="J546" s="129"/>
      <c r="K546" s="132"/>
      <c r="L546" s="133"/>
      <c r="M546" s="134" t="s">
        <v>698</v>
      </c>
      <c r="N546" s="139" t="s">
        <v>701</v>
      </c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</row>
    <row r="547" spans="1:29" ht="25.5" x14ac:dyDescent="0.25">
      <c r="A547" s="273">
        <v>490</v>
      </c>
      <c r="B547" s="136">
        <v>11977</v>
      </c>
      <c r="C547" s="137">
        <v>42949</v>
      </c>
      <c r="D547" s="138" t="s">
        <v>57</v>
      </c>
      <c r="E547" s="129" t="s">
        <v>400</v>
      </c>
      <c r="F547" s="129" t="s">
        <v>736</v>
      </c>
      <c r="G547" s="130">
        <v>42955</v>
      </c>
      <c r="H547" s="129"/>
      <c r="I547" s="131">
        <v>42955</v>
      </c>
      <c r="J547" s="129" t="s">
        <v>736</v>
      </c>
      <c r="K547" s="132"/>
      <c r="L547" s="133"/>
      <c r="M547" s="134" t="s">
        <v>698</v>
      </c>
      <c r="N547" s="139" t="s">
        <v>125</v>
      </c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</row>
    <row r="548" spans="1:29" ht="25.5" x14ac:dyDescent="0.25">
      <c r="A548" s="274">
        <v>491</v>
      </c>
      <c r="B548" s="136">
        <v>6843</v>
      </c>
      <c r="C548" s="137">
        <v>42949</v>
      </c>
      <c r="D548" s="138" t="s">
        <v>57</v>
      </c>
      <c r="E548" s="129" t="s">
        <v>400</v>
      </c>
      <c r="F548" s="129" t="s">
        <v>740</v>
      </c>
      <c r="G548" s="130">
        <v>42949</v>
      </c>
      <c r="H548" s="129"/>
      <c r="I548" s="131">
        <v>42949</v>
      </c>
      <c r="J548" s="129" t="s">
        <v>740</v>
      </c>
      <c r="K548" s="132"/>
      <c r="L548" s="133"/>
      <c r="M548" s="134" t="s">
        <v>698</v>
      </c>
      <c r="N548" s="139" t="s">
        <v>714</v>
      </c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  <c r="AB548" s="109"/>
      <c r="AC548" s="109"/>
    </row>
    <row r="549" spans="1:29" ht="38.25" x14ac:dyDescent="0.25">
      <c r="A549" s="273">
        <v>492</v>
      </c>
      <c r="B549" s="136">
        <v>6846</v>
      </c>
      <c r="C549" s="137">
        <v>42949</v>
      </c>
      <c r="D549" s="138" t="s">
        <v>57</v>
      </c>
      <c r="E549" s="129" t="s">
        <v>400</v>
      </c>
      <c r="F549" s="129" t="s">
        <v>741</v>
      </c>
      <c r="G549" s="130">
        <v>42971</v>
      </c>
      <c r="H549" s="129"/>
      <c r="I549" s="131"/>
      <c r="J549" s="129"/>
      <c r="K549" s="132"/>
      <c r="L549" s="133"/>
      <c r="M549" s="134" t="s">
        <v>698</v>
      </c>
      <c r="N549" s="139" t="s">
        <v>701</v>
      </c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  <c r="AB549" s="109"/>
      <c r="AC549" s="109"/>
    </row>
    <row r="550" spans="1:29" ht="38.25" x14ac:dyDescent="0.25">
      <c r="A550" s="274">
        <v>493</v>
      </c>
      <c r="B550" s="136">
        <v>6847</v>
      </c>
      <c r="C550" s="137">
        <v>42949</v>
      </c>
      <c r="D550" s="138" t="s">
        <v>57</v>
      </c>
      <c r="E550" s="129" t="s">
        <v>400</v>
      </c>
      <c r="F550" s="129" t="s">
        <v>742</v>
      </c>
      <c r="G550" s="130">
        <v>42955</v>
      </c>
      <c r="H550" s="129"/>
      <c r="I550" s="131">
        <v>42955</v>
      </c>
      <c r="J550" s="129" t="s">
        <v>742</v>
      </c>
      <c r="K550" s="132"/>
      <c r="L550" s="133"/>
      <c r="M550" s="134" t="s">
        <v>698</v>
      </c>
      <c r="N550" s="139" t="s">
        <v>122</v>
      </c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  <c r="AB550" s="109"/>
      <c r="AC550" s="109"/>
    </row>
    <row r="551" spans="1:29" x14ac:dyDescent="0.25">
      <c r="A551" s="273">
        <v>494</v>
      </c>
      <c r="B551" s="136">
        <v>13622</v>
      </c>
      <c r="C551" s="137">
        <v>42949</v>
      </c>
      <c r="D551" s="138" t="s">
        <v>57</v>
      </c>
      <c r="E551" s="129" t="s">
        <v>400</v>
      </c>
      <c r="F551" s="129" t="s">
        <v>725</v>
      </c>
      <c r="G551" s="130">
        <v>42989</v>
      </c>
      <c r="H551" s="129"/>
      <c r="I551" s="131">
        <v>42989</v>
      </c>
      <c r="J551" s="129" t="s">
        <v>725</v>
      </c>
      <c r="K551" s="132"/>
      <c r="L551" s="133"/>
      <c r="M551" s="134" t="s">
        <v>698</v>
      </c>
      <c r="N551" s="139" t="s">
        <v>418</v>
      </c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  <c r="AB551" s="109"/>
      <c r="AC551" s="109"/>
    </row>
    <row r="552" spans="1:29" ht="127.5" x14ac:dyDescent="0.25">
      <c r="A552" s="274">
        <v>495</v>
      </c>
      <c r="B552" s="136" t="s">
        <v>743</v>
      </c>
      <c r="C552" s="137">
        <v>42950</v>
      </c>
      <c r="D552" s="138" t="s">
        <v>26</v>
      </c>
      <c r="E552" s="129" t="s">
        <v>744</v>
      </c>
      <c r="F552" s="129" t="s">
        <v>745</v>
      </c>
      <c r="G552" s="130">
        <v>42971</v>
      </c>
      <c r="H552" s="129" t="s">
        <v>746</v>
      </c>
      <c r="I552" s="131" t="s">
        <v>1147</v>
      </c>
      <c r="J552" s="129" t="s">
        <v>747</v>
      </c>
      <c r="K552" s="132">
        <v>13667</v>
      </c>
      <c r="L552" s="133">
        <v>6</v>
      </c>
      <c r="M552" s="134"/>
      <c r="N552" s="139" t="s">
        <v>676</v>
      </c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  <c r="AB552" s="109"/>
      <c r="AC552" s="109"/>
    </row>
    <row r="553" spans="1:29" ht="38.25" x14ac:dyDescent="0.25">
      <c r="A553" s="273">
        <v>496</v>
      </c>
      <c r="B553" s="136">
        <v>6849</v>
      </c>
      <c r="C553" s="137">
        <v>42950</v>
      </c>
      <c r="D553" s="138" t="s">
        <v>57</v>
      </c>
      <c r="E553" s="129" t="s">
        <v>400</v>
      </c>
      <c r="F553" s="129" t="s">
        <v>748</v>
      </c>
      <c r="G553" s="130">
        <v>42971</v>
      </c>
      <c r="H553" s="129"/>
      <c r="I553" s="131"/>
      <c r="J553" s="129"/>
      <c r="K553" s="132"/>
      <c r="L553" s="133"/>
      <c r="M553" s="134" t="s">
        <v>698</v>
      </c>
      <c r="N553" s="139" t="s">
        <v>701</v>
      </c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  <c r="AB553" s="109"/>
      <c r="AC553" s="109"/>
    </row>
    <row r="554" spans="1:29" ht="25.5" x14ac:dyDescent="0.25">
      <c r="A554" s="274">
        <v>497</v>
      </c>
      <c r="B554" s="136">
        <v>6850</v>
      </c>
      <c r="C554" s="137">
        <v>42950</v>
      </c>
      <c r="D554" s="138" t="s">
        <v>57</v>
      </c>
      <c r="E554" s="129" t="s">
        <v>400</v>
      </c>
      <c r="F554" s="129" t="s">
        <v>736</v>
      </c>
      <c r="G554" s="130">
        <v>42955</v>
      </c>
      <c r="H554" s="129"/>
      <c r="I554" s="131">
        <v>42955</v>
      </c>
      <c r="J554" s="129" t="s">
        <v>736</v>
      </c>
      <c r="K554" s="132"/>
      <c r="L554" s="133"/>
      <c r="M554" s="134" t="s">
        <v>698</v>
      </c>
      <c r="N554" s="139" t="s">
        <v>125</v>
      </c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  <c r="AB554" s="109"/>
      <c r="AC554" s="109"/>
    </row>
    <row r="555" spans="1:29" ht="38.25" x14ac:dyDescent="0.25">
      <c r="A555" s="273">
        <v>498</v>
      </c>
      <c r="B555" s="136">
        <v>12012</v>
      </c>
      <c r="C555" s="137">
        <v>42950</v>
      </c>
      <c r="D555" s="138" t="s">
        <v>57</v>
      </c>
      <c r="E555" s="129" t="s">
        <v>400</v>
      </c>
      <c r="F555" s="129" t="s">
        <v>690</v>
      </c>
      <c r="G555" s="130">
        <v>42951</v>
      </c>
      <c r="H555" s="129"/>
      <c r="I555" s="131"/>
      <c r="J555" s="129"/>
      <c r="K555" s="132"/>
      <c r="L555" s="133"/>
      <c r="M555" s="134" t="s">
        <v>698</v>
      </c>
      <c r="N555" s="139" t="s">
        <v>749</v>
      </c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</row>
    <row r="556" spans="1:29" ht="38.25" x14ac:dyDescent="0.25">
      <c r="A556" s="274">
        <v>499</v>
      </c>
      <c r="B556" s="136">
        <v>12018</v>
      </c>
      <c r="C556" s="137">
        <v>42950</v>
      </c>
      <c r="D556" s="138" t="s">
        <v>57</v>
      </c>
      <c r="E556" s="129" t="s">
        <v>400</v>
      </c>
      <c r="F556" s="129" t="s">
        <v>750</v>
      </c>
      <c r="G556" s="130">
        <v>42951</v>
      </c>
      <c r="H556" s="129"/>
      <c r="I556" s="131"/>
      <c r="J556" s="129"/>
      <c r="K556" s="132"/>
      <c r="L556" s="133"/>
      <c r="M556" s="134" t="s">
        <v>698</v>
      </c>
      <c r="N556" s="139" t="s">
        <v>701</v>
      </c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/>
    </row>
    <row r="557" spans="1:29" ht="38.25" x14ac:dyDescent="0.25">
      <c r="A557" s="273">
        <v>500</v>
      </c>
      <c r="B557" s="136">
        <v>12070</v>
      </c>
      <c r="C557" s="137">
        <v>42950</v>
      </c>
      <c r="D557" s="138" t="s">
        <v>57</v>
      </c>
      <c r="E557" s="129" t="s">
        <v>400</v>
      </c>
      <c r="F557" s="129" t="s">
        <v>751</v>
      </c>
      <c r="G557" s="130">
        <v>42951</v>
      </c>
      <c r="H557" s="129"/>
      <c r="I557" s="131"/>
      <c r="J557" s="129"/>
      <c r="K557" s="132"/>
      <c r="L557" s="133"/>
      <c r="M557" s="134" t="s">
        <v>698</v>
      </c>
      <c r="N557" s="139" t="s">
        <v>701</v>
      </c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  <c r="AB557" s="109"/>
      <c r="AC557" s="109"/>
    </row>
    <row r="558" spans="1:29" ht="38.25" x14ac:dyDescent="0.25">
      <c r="A558" s="274">
        <v>501</v>
      </c>
      <c r="B558" s="136">
        <v>12081</v>
      </c>
      <c r="C558" s="137">
        <v>42950</v>
      </c>
      <c r="D558" s="138" t="s">
        <v>57</v>
      </c>
      <c r="E558" s="129" t="s">
        <v>400</v>
      </c>
      <c r="F558" s="129" t="s">
        <v>752</v>
      </c>
      <c r="G558" s="130">
        <v>42951</v>
      </c>
      <c r="H558" s="129"/>
      <c r="I558" s="131"/>
      <c r="J558" s="129"/>
      <c r="K558" s="132"/>
      <c r="L558" s="133"/>
      <c r="M558" s="134" t="s">
        <v>698</v>
      </c>
      <c r="N558" s="139" t="s">
        <v>701</v>
      </c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</row>
    <row r="559" spans="1:29" ht="38.25" x14ac:dyDescent="0.25">
      <c r="A559" s="273">
        <v>502</v>
      </c>
      <c r="B559" s="136">
        <v>12084</v>
      </c>
      <c r="C559" s="137">
        <v>42950</v>
      </c>
      <c r="D559" s="138" t="s">
        <v>57</v>
      </c>
      <c r="E559" s="129" t="s">
        <v>400</v>
      </c>
      <c r="F559" s="129" t="s">
        <v>753</v>
      </c>
      <c r="G559" s="130">
        <v>42965</v>
      </c>
      <c r="H559" s="129"/>
      <c r="I559" s="131"/>
      <c r="J559" s="129"/>
      <c r="K559" s="132"/>
      <c r="L559" s="133"/>
      <c r="M559" s="134" t="s">
        <v>698</v>
      </c>
      <c r="N559" s="139" t="s">
        <v>701</v>
      </c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  <c r="AB559" s="109"/>
      <c r="AC559" s="109"/>
    </row>
    <row r="560" spans="1:29" ht="25.5" x14ac:dyDescent="0.25">
      <c r="A560" s="274">
        <v>503</v>
      </c>
      <c r="B560" s="136">
        <v>12085</v>
      </c>
      <c r="C560" s="137">
        <v>42950</v>
      </c>
      <c r="D560" s="138" t="s">
        <v>57</v>
      </c>
      <c r="E560" s="129" t="s">
        <v>400</v>
      </c>
      <c r="F560" s="129" t="s">
        <v>754</v>
      </c>
      <c r="G560" s="130">
        <v>42951</v>
      </c>
      <c r="H560" s="129"/>
      <c r="I560" s="131">
        <v>42951</v>
      </c>
      <c r="J560" s="129" t="s">
        <v>754</v>
      </c>
      <c r="K560" s="132"/>
      <c r="L560" s="133"/>
      <c r="M560" s="134" t="s">
        <v>698</v>
      </c>
      <c r="N560" s="139" t="s">
        <v>714</v>
      </c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  <c r="AB560" s="109"/>
      <c r="AC560" s="109"/>
    </row>
    <row r="561" spans="1:29" x14ac:dyDescent="0.25">
      <c r="A561" s="273">
        <v>504</v>
      </c>
      <c r="B561" s="136">
        <v>12090</v>
      </c>
      <c r="C561" s="137">
        <v>42950</v>
      </c>
      <c r="D561" s="138" t="s">
        <v>57</v>
      </c>
      <c r="E561" s="129" t="s">
        <v>400</v>
      </c>
      <c r="F561" s="129" t="s">
        <v>755</v>
      </c>
      <c r="G561" s="130">
        <v>42989</v>
      </c>
      <c r="H561" s="129"/>
      <c r="I561" s="131">
        <v>42989</v>
      </c>
      <c r="J561" s="129" t="s">
        <v>755</v>
      </c>
      <c r="K561" s="132"/>
      <c r="L561" s="133"/>
      <c r="M561" s="134" t="s">
        <v>698</v>
      </c>
      <c r="N561" s="139" t="s">
        <v>129</v>
      </c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  <c r="AB561" s="109"/>
      <c r="AC561" s="109"/>
    </row>
    <row r="562" spans="1:29" ht="38.25" x14ac:dyDescent="0.25">
      <c r="A562" s="274">
        <v>505</v>
      </c>
      <c r="B562" s="136">
        <v>12088</v>
      </c>
      <c r="C562" s="137">
        <v>42951</v>
      </c>
      <c r="D562" s="138" t="s">
        <v>57</v>
      </c>
      <c r="E562" s="129" t="s">
        <v>400</v>
      </c>
      <c r="F562" s="129" t="s">
        <v>756</v>
      </c>
      <c r="G562" s="130">
        <v>42965</v>
      </c>
      <c r="H562" s="129"/>
      <c r="I562" s="131"/>
      <c r="J562" s="129"/>
      <c r="K562" s="132"/>
      <c r="L562" s="133"/>
      <c r="M562" s="134" t="s">
        <v>698</v>
      </c>
      <c r="N562" s="139" t="s">
        <v>701</v>
      </c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</row>
    <row r="563" spans="1:29" ht="38.25" x14ac:dyDescent="0.25">
      <c r="A563" s="273">
        <v>506</v>
      </c>
      <c r="B563" s="136">
        <v>12137</v>
      </c>
      <c r="C563" s="137">
        <v>42951</v>
      </c>
      <c r="D563" s="138" t="s">
        <v>57</v>
      </c>
      <c r="E563" s="129" t="s">
        <v>400</v>
      </c>
      <c r="F563" s="129" t="s">
        <v>757</v>
      </c>
      <c r="G563" s="130">
        <v>42956</v>
      </c>
      <c r="H563" s="129"/>
      <c r="I563" s="131">
        <v>42956</v>
      </c>
      <c r="J563" s="129" t="s">
        <v>757</v>
      </c>
      <c r="K563" s="132"/>
      <c r="L563" s="133"/>
      <c r="M563" s="134" t="s">
        <v>698</v>
      </c>
      <c r="N563" s="139" t="s">
        <v>122</v>
      </c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</row>
    <row r="564" spans="1:29" ht="38.25" x14ac:dyDescent="0.25">
      <c r="A564" s="274">
        <v>507</v>
      </c>
      <c r="B564" s="136">
        <v>12116</v>
      </c>
      <c r="C564" s="137">
        <v>42951</v>
      </c>
      <c r="D564" s="138" t="s">
        <v>57</v>
      </c>
      <c r="E564" s="129" t="s">
        <v>400</v>
      </c>
      <c r="F564" s="129" t="s">
        <v>728</v>
      </c>
      <c r="G564" s="130">
        <v>42951</v>
      </c>
      <c r="H564" s="129"/>
      <c r="I564" s="131"/>
      <c r="J564" s="129"/>
      <c r="K564" s="132"/>
      <c r="L564" s="133"/>
      <c r="M564" s="134" t="s">
        <v>698</v>
      </c>
      <c r="N564" s="139" t="s">
        <v>701</v>
      </c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</row>
    <row r="565" spans="1:29" ht="25.5" x14ac:dyDescent="0.25">
      <c r="A565" s="273">
        <v>508</v>
      </c>
      <c r="B565" s="136">
        <v>12108</v>
      </c>
      <c r="C565" s="137">
        <v>42951</v>
      </c>
      <c r="D565" s="138" t="s">
        <v>57</v>
      </c>
      <c r="E565" s="129" t="s">
        <v>400</v>
      </c>
      <c r="F565" s="129" t="s">
        <v>758</v>
      </c>
      <c r="G565" s="130">
        <v>42951</v>
      </c>
      <c r="H565" s="129"/>
      <c r="I565" s="131">
        <v>42951</v>
      </c>
      <c r="J565" s="129" t="s">
        <v>758</v>
      </c>
      <c r="K565" s="132"/>
      <c r="L565" s="133"/>
      <c r="M565" s="134" t="s">
        <v>698</v>
      </c>
      <c r="N565" s="139" t="s">
        <v>714</v>
      </c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</row>
    <row r="566" spans="1:29" ht="38.25" x14ac:dyDescent="0.25">
      <c r="A566" s="274">
        <v>509</v>
      </c>
      <c r="B566" s="136">
        <v>6927</v>
      </c>
      <c r="C566" s="137">
        <v>42951</v>
      </c>
      <c r="D566" s="138" t="s">
        <v>57</v>
      </c>
      <c r="E566" s="129" t="s">
        <v>400</v>
      </c>
      <c r="F566" s="129" t="s">
        <v>759</v>
      </c>
      <c r="G566" s="130">
        <v>42956</v>
      </c>
      <c r="H566" s="129"/>
      <c r="I566" s="131"/>
      <c r="J566" s="129"/>
      <c r="K566" s="132"/>
      <c r="L566" s="133"/>
      <c r="M566" s="134" t="s">
        <v>698</v>
      </c>
      <c r="N566" s="139" t="s">
        <v>701</v>
      </c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</row>
    <row r="567" spans="1:29" ht="25.5" x14ac:dyDescent="0.25">
      <c r="A567" s="273">
        <v>510</v>
      </c>
      <c r="B567" s="136">
        <v>12173</v>
      </c>
      <c r="C567" s="137">
        <v>42951</v>
      </c>
      <c r="D567" s="138" t="s">
        <v>57</v>
      </c>
      <c r="E567" s="129" t="s">
        <v>400</v>
      </c>
      <c r="F567" s="129" t="s">
        <v>760</v>
      </c>
      <c r="G567" s="130">
        <v>42976</v>
      </c>
      <c r="H567" s="129"/>
      <c r="I567" s="131"/>
      <c r="J567" s="129"/>
      <c r="K567" s="132"/>
      <c r="L567" s="133"/>
      <c r="M567" s="134" t="s">
        <v>698</v>
      </c>
      <c r="N567" s="139" t="s">
        <v>506</v>
      </c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</row>
    <row r="568" spans="1:29" ht="25.5" x14ac:dyDescent="0.25">
      <c r="A568" s="274">
        <v>511</v>
      </c>
      <c r="B568" s="136" t="s">
        <v>761</v>
      </c>
      <c r="C568" s="137">
        <v>42951</v>
      </c>
      <c r="D568" s="138" t="s">
        <v>57</v>
      </c>
      <c r="E568" s="129" t="s">
        <v>400</v>
      </c>
      <c r="F568" s="129" t="s">
        <v>762</v>
      </c>
      <c r="G568" s="130">
        <v>42957</v>
      </c>
      <c r="H568" s="129"/>
      <c r="I568" s="131">
        <v>42957</v>
      </c>
      <c r="J568" s="129" t="s">
        <v>762</v>
      </c>
      <c r="K568" s="132"/>
      <c r="L568" s="133"/>
      <c r="M568" s="134" t="s">
        <v>698</v>
      </c>
      <c r="N568" s="139" t="s">
        <v>125</v>
      </c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</row>
    <row r="569" spans="1:29" x14ac:dyDescent="0.25">
      <c r="A569" s="273">
        <v>512</v>
      </c>
      <c r="B569" s="136">
        <v>12163</v>
      </c>
      <c r="C569" s="137">
        <v>42951</v>
      </c>
      <c r="D569" s="138" t="s">
        <v>57</v>
      </c>
      <c r="E569" s="129" t="s">
        <v>400</v>
      </c>
      <c r="F569" s="129" t="s">
        <v>763</v>
      </c>
      <c r="G569" s="130">
        <v>42899</v>
      </c>
      <c r="H569" s="129"/>
      <c r="I569" s="131">
        <v>42899</v>
      </c>
      <c r="J569" s="129" t="s">
        <v>763</v>
      </c>
      <c r="K569" s="132"/>
      <c r="L569" s="133"/>
      <c r="M569" s="134" t="s">
        <v>698</v>
      </c>
      <c r="N569" s="139" t="s">
        <v>129</v>
      </c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</row>
    <row r="570" spans="1:29" ht="38.25" x14ac:dyDescent="0.25">
      <c r="A570" s="274">
        <v>513</v>
      </c>
      <c r="B570" s="136">
        <v>12247</v>
      </c>
      <c r="C570" s="137">
        <v>42955</v>
      </c>
      <c r="D570" s="138" t="s">
        <v>57</v>
      </c>
      <c r="E570" s="129" t="s">
        <v>400</v>
      </c>
      <c r="F570" s="129" t="s">
        <v>764</v>
      </c>
      <c r="G570" s="130">
        <v>42956</v>
      </c>
      <c r="H570" s="129"/>
      <c r="I570" s="131"/>
      <c r="J570" s="129"/>
      <c r="K570" s="132"/>
      <c r="L570" s="133"/>
      <c r="M570" s="134" t="s">
        <v>698</v>
      </c>
      <c r="N570" s="139" t="s">
        <v>701</v>
      </c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</row>
    <row r="571" spans="1:29" ht="38.25" x14ac:dyDescent="0.25">
      <c r="A571" s="273">
        <v>514</v>
      </c>
      <c r="B571" s="136">
        <v>12246</v>
      </c>
      <c r="C571" s="137">
        <v>42955</v>
      </c>
      <c r="D571" s="138" t="s">
        <v>57</v>
      </c>
      <c r="E571" s="129" t="s">
        <v>400</v>
      </c>
      <c r="F571" s="129" t="s">
        <v>765</v>
      </c>
      <c r="G571" s="130">
        <v>42956</v>
      </c>
      <c r="H571" s="129"/>
      <c r="I571" s="131"/>
      <c r="J571" s="129"/>
      <c r="K571" s="132"/>
      <c r="L571" s="133"/>
      <c r="M571" s="134" t="s">
        <v>698</v>
      </c>
      <c r="N571" s="139" t="s">
        <v>701</v>
      </c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</row>
    <row r="572" spans="1:29" ht="25.5" x14ac:dyDescent="0.25">
      <c r="A572" s="274">
        <v>515</v>
      </c>
      <c r="B572" s="136">
        <v>12244</v>
      </c>
      <c r="C572" s="137">
        <v>42955</v>
      </c>
      <c r="D572" s="138" t="s">
        <v>57</v>
      </c>
      <c r="E572" s="129" t="s">
        <v>400</v>
      </c>
      <c r="F572" s="129" t="s">
        <v>766</v>
      </c>
      <c r="G572" s="130">
        <v>42956</v>
      </c>
      <c r="H572" s="129"/>
      <c r="I572" s="131">
        <v>42956</v>
      </c>
      <c r="J572" s="129" t="s">
        <v>766</v>
      </c>
      <c r="K572" s="132"/>
      <c r="L572" s="133"/>
      <c r="M572" s="134" t="s">
        <v>698</v>
      </c>
      <c r="N572" s="139" t="s">
        <v>714</v>
      </c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</row>
    <row r="573" spans="1:29" ht="38.25" x14ac:dyDescent="0.25">
      <c r="A573" s="273">
        <v>516</v>
      </c>
      <c r="B573" s="136">
        <v>12243</v>
      </c>
      <c r="C573" s="137">
        <v>42955</v>
      </c>
      <c r="D573" s="138" t="s">
        <v>57</v>
      </c>
      <c r="E573" s="129" t="s">
        <v>400</v>
      </c>
      <c r="F573" s="129" t="s">
        <v>767</v>
      </c>
      <c r="G573" s="130">
        <v>42955</v>
      </c>
      <c r="H573" s="129"/>
      <c r="I573" s="131"/>
      <c r="J573" s="129"/>
      <c r="K573" s="132"/>
      <c r="L573" s="133"/>
      <c r="M573" s="134" t="s">
        <v>698</v>
      </c>
      <c r="N573" s="139" t="s">
        <v>701</v>
      </c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  <c r="AB573" s="109"/>
      <c r="AC573" s="109"/>
    </row>
    <row r="574" spans="1:29" ht="38.25" x14ac:dyDescent="0.25">
      <c r="A574" s="274">
        <v>517</v>
      </c>
      <c r="B574" s="136">
        <v>12239</v>
      </c>
      <c r="C574" s="137">
        <v>42955</v>
      </c>
      <c r="D574" s="138" t="s">
        <v>57</v>
      </c>
      <c r="E574" s="129" t="s">
        <v>400</v>
      </c>
      <c r="F574" s="129" t="s">
        <v>768</v>
      </c>
      <c r="G574" s="130">
        <v>42956</v>
      </c>
      <c r="H574" s="129"/>
      <c r="I574" s="131"/>
      <c r="J574" s="129"/>
      <c r="K574" s="132"/>
      <c r="L574" s="133"/>
      <c r="M574" s="134" t="s">
        <v>121</v>
      </c>
      <c r="N574" s="139" t="s">
        <v>701</v>
      </c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</row>
    <row r="575" spans="1:29" ht="38.25" x14ac:dyDescent="0.25">
      <c r="A575" s="273">
        <v>518</v>
      </c>
      <c r="B575" s="136">
        <v>12214</v>
      </c>
      <c r="C575" s="137">
        <v>42955</v>
      </c>
      <c r="D575" s="138" t="s">
        <v>57</v>
      </c>
      <c r="E575" s="129" t="s">
        <v>400</v>
      </c>
      <c r="F575" s="129" t="s">
        <v>632</v>
      </c>
      <c r="G575" s="130">
        <v>42971</v>
      </c>
      <c r="H575" s="129"/>
      <c r="I575" s="131"/>
      <c r="J575" s="129"/>
      <c r="K575" s="132"/>
      <c r="L575" s="133"/>
      <c r="M575" s="134" t="s">
        <v>698</v>
      </c>
      <c r="N575" s="139" t="s">
        <v>701</v>
      </c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</row>
    <row r="576" spans="1:29" ht="25.5" x14ac:dyDescent="0.25">
      <c r="A576" s="274">
        <v>519</v>
      </c>
      <c r="B576" s="136">
        <v>12211</v>
      </c>
      <c r="C576" s="137">
        <v>42955</v>
      </c>
      <c r="D576" s="138" t="s">
        <v>57</v>
      </c>
      <c r="E576" s="129" t="s">
        <v>400</v>
      </c>
      <c r="F576" s="129" t="s">
        <v>769</v>
      </c>
      <c r="G576" s="130">
        <v>42956</v>
      </c>
      <c r="H576" s="129"/>
      <c r="I576" s="131">
        <v>42956</v>
      </c>
      <c r="J576" s="129" t="s">
        <v>769</v>
      </c>
      <c r="K576" s="132"/>
      <c r="L576" s="133"/>
      <c r="M576" s="134" t="s">
        <v>698</v>
      </c>
      <c r="N576" s="139" t="s">
        <v>714</v>
      </c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</row>
    <row r="577" spans="1:29" ht="38.25" x14ac:dyDescent="0.25">
      <c r="A577" s="273">
        <v>520</v>
      </c>
      <c r="B577" s="136">
        <v>12217</v>
      </c>
      <c r="C577" s="137">
        <v>42955</v>
      </c>
      <c r="D577" s="138" t="s">
        <v>57</v>
      </c>
      <c r="E577" s="129" t="s">
        <v>400</v>
      </c>
      <c r="F577" s="129" t="s">
        <v>770</v>
      </c>
      <c r="G577" s="130">
        <v>42956</v>
      </c>
      <c r="H577" s="129"/>
      <c r="I577" s="131"/>
      <c r="J577" s="129"/>
      <c r="K577" s="132"/>
      <c r="L577" s="133"/>
      <c r="M577" s="134" t="s">
        <v>698</v>
      </c>
      <c r="N577" s="139" t="s">
        <v>701</v>
      </c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</row>
    <row r="578" spans="1:29" ht="38.25" x14ac:dyDescent="0.25">
      <c r="A578" s="274">
        <v>521</v>
      </c>
      <c r="B578" s="136">
        <v>12229</v>
      </c>
      <c r="C578" s="137">
        <v>42955</v>
      </c>
      <c r="D578" s="138" t="s">
        <v>57</v>
      </c>
      <c r="E578" s="129" t="s">
        <v>400</v>
      </c>
      <c r="F578" s="129" t="s">
        <v>771</v>
      </c>
      <c r="G578" s="130">
        <v>42956</v>
      </c>
      <c r="H578" s="129"/>
      <c r="I578" s="131"/>
      <c r="J578" s="129"/>
      <c r="K578" s="132"/>
      <c r="L578" s="133"/>
      <c r="M578" s="134" t="s">
        <v>698</v>
      </c>
      <c r="N578" s="139" t="s">
        <v>701</v>
      </c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</row>
    <row r="579" spans="1:29" x14ac:dyDescent="0.25">
      <c r="A579" s="273">
        <v>522</v>
      </c>
      <c r="B579" s="136">
        <v>12254</v>
      </c>
      <c r="C579" s="137">
        <v>42955</v>
      </c>
      <c r="D579" s="138" t="s">
        <v>57</v>
      </c>
      <c r="E579" s="129" t="s">
        <v>400</v>
      </c>
      <c r="F579" s="129" t="s">
        <v>772</v>
      </c>
      <c r="G579" s="130">
        <v>42992</v>
      </c>
      <c r="H579" s="129"/>
      <c r="I579" s="131">
        <v>42992</v>
      </c>
      <c r="J579" s="129" t="s">
        <v>772</v>
      </c>
      <c r="K579" s="132"/>
      <c r="L579" s="133"/>
      <c r="M579" s="134" t="s">
        <v>698</v>
      </c>
      <c r="N579" s="139" t="s">
        <v>129</v>
      </c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</row>
    <row r="580" spans="1:29" ht="25.5" x14ac:dyDescent="0.25">
      <c r="A580" s="274">
        <v>523</v>
      </c>
      <c r="B580" s="136">
        <v>12270</v>
      </c>
      <c r="C580" s="137">
        <v>42955</v>
      </c>
      <c r="D580" s="138" t="s">
        <v>57</v>
      </c>
      <c r="E580" s="129" t="s">
        <v>400</v>
      </c>
      <c r="F580" s="129" t="s">
        <v>773</v>
      </c>
      <c r="G580" s="130">
        <v>42956</v>
      </c>
      <c r="H580" s="129"/>
      <c r="I580" s="131">
        <v>42956</v>
      </c>
      <c r="J580" s="129" t="s">
        <v>773</v>
      </c>
      <c r="K580" s="132"/>
      <c r="L580" s="133"/>
      <c r="M580" s="134" t="s">
        <v>698</v>
      </c>
      <c r="N580" s="139" t="s">
        <v>714</v>
      </c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</row>
    <row r="581" spans="1:29" ht="38.25" x14ac:dyDescent="0.25">
      <c r="A581" s="273">
        <v>524</v>
      </c>
      <c r="B581" s="136">
        <v>12280</v>
      </c>
      <c r="C581" s="137">
        <v>42955</v>
      </c>
      <c r="D581" s="138" t="s">
        <v>57</v>
      </c>
      <c r="E581" s="129" t="s">
        <v>400</v>
      </c>
      <c r="F581" s="129" t="s">
        <v>613</v>
      </c>
      <c r="G581" s="130">
        <v>42971</v>
      </c>
      <c r="H581" s="129"/>
      <c r="I581" s="131"/>
      <c r="J581" s="129"/>
      <c r="K581" s="132"/>
      <c r="L581" s="133"/>
      <c r="M581" s="134" t="s">
        <v>698</v>
      </c>
      <c r="N581" s="139" t="s">
        <v>701</v>
      </c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</row>
    <row r="582" spans="1:29" ht="38.25" x14ac:dyDescent="0.25">
      <c r="A582" s="274">
        <v>525</v>
      </c>
      <c r="B582" s="136" t="s">
        <v>774</v>
      </c>
      <c r="C582" s="137">
        <v>42955</v>
      </c>
      <c r="D582" s="138" t="s">
        <v>57</v>
      </c>
      <c r="E582" s="129" t="s">
        <v>400</v>
      </c>
      <c r="F582" s="129" t="s">
        <v>622</v>
      </c>
      <c r="G582" s="130">
        <v>42971</v>
      </c>
      <c r="H582" s="129"/>
      <c r="I582" s="131"/>
      <c r="J582" s="129"/>
      <c r="K582" s="132"/>
      <c r="L582" s="133"/>
      <c r="M582" s="134" t="s">
        <v>698</v>
      </c>
      <c r="N582" s="139" t="s">
        <v>701</v>
      </c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</row>
    <row r="583" spans="1:29" ht="38.25" x14ac:dyDescent="0.25">
      <c r="A583" s="273">
        <v>526</v>
      </c>
      <c r="B583" s="136">
        <v>12303</v>
      </c>
      <c r="C583" s="137">
        <v>42955</v>
      </c>
      <c r="D583" s="138" t="s">
        <v>57</v>
      </c>
      <c r="E583" s="129" t="s">
        <v>400</v>
      </c>
      <c r="F583" s="129" t="s">
        <v>775</v>
      </c>
      <c r="G583" s="130">
        <v>42956</v>
      </c>
      <c r="H583" s="129"/>
      <c r="I583" s="131"/>
      <c r="J583" s="129"/>
      <c r="K583" s="132"/>
      <c r="L583" s="133"/>
      <c r="M583" s="134" t="s">
        <v>698</v>
      </c>
      <c r="N583" s="139" t="s">
        <v>701</v>
      </c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</row>
    <row r="584" spans="1:29" ht="38.25" x14ac:dyDescent="0.25">
      <c r="A584" s="274">
        <v>527</v>
      </c>
      <c r="B584" s="136">
        <v>6995</v>
      </c>
      <c r="C584" s="137">
        <v>42956</v>
      </c>
      <c r="D584" s="138" t="s">
        <v>57</v>
      </c>
      <c r="E584" s="129" t="s">
        <v>400</v>
      </c>
      <c r="F584" s="129" t="s">
        <v>776</v>
      </c>
      <c r="G584" s="130">
        <v>42956</v>
      </c>
      <c r="H584" s="129"/>
      <c r="I584" s="131"/>
      <c r="J584" s="129"/>
      <c r="K584" s="132"/>
      <c r="L584" s="133"/>
      <c r="M584" s="134" t="s">
        <v>698</v>
      </c>
      <c r="N584" s="139" t="s">
        <v>701</v>
      </c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</row>
    <row r="585" spans="1:29" ht="25.5" x14ac:dyDescent="0.25">
      <c r="A585" s="273">
        <v>528</v>
      </c>
      <c r="B585" s="136">
        <v>12305</v>
      </c>
      <c r="C585" s="137">
        <v>42956</v>
      </c>
      <c r="D585" s="138" t="s">
        <v>57</v>
      </c>
      <c r="E585" s="129" t="s">
        <v>400</v>
      </c>
      <c r="F585" s="129" t="s">
        <v>777</v>
      </c>
      <c r="G585" s="130">
        <v>42958</v>
      </c>
      <c r="H585" s="129"/>
      <c r="I585" s="131">
        <v>42958</v>
      </c>
      <c r="J585" s="129" t="s">
        <v>777</v>
      </c>
      <c r="K585" s="132"/>
      <c r="L585" s="133"/>
      <c r="M585" s="134" t="s">
        <v>698</v>
      </c>
      <c r="N585" s="139" t="s">
        <v>714</v>
      </c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</row>
    <row r="586" spans="1:29" ht="38.25" x14ac:dyDescent="0.25">
      <c r="A586" s="274">
        <v>529</v>
      </c>
      <c r="B586" s="136">
        <v>12306</v>
      </c>
      <c r="C586" s="137">
        <v>42956</v>
      </c>
      <c r="D586" s="138" t="s">
        <v>57</v>
      </c>
      <c r="E586" s="129" t="s">
        <v>400</v>
      </c>
      <c r="F586" s="129" t="s">
        <v>778</v>
      </c>
      <c r="G586" s="130">
        <v>42955</v>
      </c>
      <c r="H586" s="129"/>
      <c r="I586" s="131"/>
      <c r="J586" s="129"/>
      <c r="K586" s="132"/>
      <c r="L586" s="133"/>
      <c r="M586" s="134" t="s">
        <v>698</v>
      </c>
      <c r="N586" s="139" t="s">
        <v>701</v>
      </c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</row>
    <row r="587" spans="1:29" ht="38.25" x14ac:dyDescent="0.25">
      <c r="A587" s="273">
        <v>530</v>
      </c>
      <c r="B587" s="136">
        <v>12310</v>
      </c>
      <c r="C587" s="137">
        <v>42956</v>
      </c>
      <c r="D587" s="138" t="s">
        <v>57</v>
      </c>
      <c r="E587" s="129" t="s">
        <v>400</v>
      </c>
      <c r="F587" s="129" t="s">
        <v>779</v>
      </c>
      <c r="G587" s="130">
        <v>42971</v>
      </c>
      <c r="H587" s="129"/>
      <c r="I587" s="131"/>
      <c r="J587" s="129"/>
      <c r="K587" s="132"/>
      <c r="L587" s="133"/>
      <c r="M587" s="134" t="s">
        <v>698</v>
      </c>
      <c r="N587" s="139" t="s">
        <v>701</v>
      </c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</row>
    <row r="588" spans="1:29" ht="38.25" x14ac:dyDescent="0.25">
      <c r="A588" s="274">
        <v>531</v>
      </c>
      <c r="B588" s="136">
        <v>12318</v>
      </c>
      <c r="C588" s="137">
        <v>42956</v>
      </c>
      <c r="D588" s="138" t="s">
        <v>57</v>
      </c>
      <c r="E588" s="129" t="s">
        <v>400</v>
      </c>
      <c r="F588" s="129" t="s">
        <v>780</v>
      </c>
      <c r="G588" s="130">
        <v>42956</v>
      </c>
      <c r="H588" s="129"/>
      <c r="I588" s="131"/>
      <c r="J588" s="129"/>
      <c r="K588" s="132"/>
      <c r="L588" s="133"/>
      <c r="M588" s="134" t="s">
        <v>121</v>
      </c>
      <c r="N588" s="139" t="s">
        <v>701</v>
      </c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</row>
    <row r="589" spans="1:29" ht="38.25" x14ac:dyDescent="0.25">
      <c r="A589" s="273">
        <v>532</v>
      </c>
      <c r="B589" s="136">
        <v>12329</v>
      </c>
      <c r="C589" s="137">
        <v>42956</v>
      </c>
      <c r="D589" s="138" t="s">
        <v>57</v>
      </c>
      <c r="E589" s="129" t="s">
        <v>400</v>
      </c>
      <c r="F589" s="129" t="s">
        <v>781</v>
      </c>
      <c r="G589" s="130">
        <v>42956</v>
      </c>
      <c r="H589" s="129"/>
      <c r="I589" s="131"/>
      <c r="J589" s="129"/>
      <c r="K589" s="132"/>
      <c r="L589" s="133"/>
      <c r="M589" s="134" t="s">
        <v>698</v>
      </c>
      <c r="N589" s="139" t="s">
        <v>701</v>
      </c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</row>
    <row r="590" spans="1:29" ht="38.25" x14ac:dyDescent="0.25">
      <c r="A590" s="274">
        <v>533</v>
      </c>
      <c r="B590" s="136">
        <v>12351</v>
      </c>
      <c r="C590" s="137">
        <v>42956</v>
      </c>
      <c r="D590" s="138" t="s">
        <v>57</v>
      </c>
      <c r="E590" s="129" t="s">
        <v>400</v>
      </c>
      <c r="F590" s="129" t="s">
        <v>759</v>
      </c>
      <c r="G590" s="130">
        <v>42956</v>
      </c>
      <c r="H590" s="129"/>
      <c r="I590" s="131"/>
      <c r="J590" s="129"/>
      <c r="K590" s="132"/>
      <c r="L590" s="133"/>
      <c r="M590" s="134" t="s">
        <v>698</v>
      </c>
      <c r="N590" s="139" t="s">
        <v>701</v>
      </c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</row>
    <row r="591" spans="1:29" ht="25.5" x14ac:dyDescent="0.25">
      <c r="A591" s="273">
        <v>534</v>
      </c>
      <c r="B591" s="136">
        <v>12364</v>
      </c>
      <c r="C591" s="137">
        <v>42956</v>
      </c>
      <c r="D591" s="138" t="s">
        <v>57</v>
      </c>
      <c r="E591" s="129" t="s">
        <v>400</v>
      </c>
      <c r="F591" s="129" t="s">
        <v>782</v>
      </c>
      <c r="G591" s="130">
        <v>42961</v>
      </c>
      <c r="H591" s="129"/>
      <c r="I591" s="131">
        <v>42961</v>
      </c>
      <c r="J591" s="129" t="s">
        <v>782</v>
      </c>
      <c r="K591" s="132"/>
      <c r="L591" s="133"/>
      <c r="M591" s="134" t="s">
        <v>698</v>
      </c>
      <c r="N591" s="139" t="s">
        <v>714</v>
      </c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</row>
    <row r="592" spans="1:29" ht="25.5" x14ac:dyDescent="0.25">
      <c r="A592" s="274">
        <v>535</v>
      </c>
      <c r="B592" s="136">
        <v>12371</v>
      </c>
      <c r="C592" s="137">
        <v>42957</v>
      </c>
      <c r="D592" s="138" t="s">
        <v>57</v>
      </c>
      <c r="E592" s="129" t="s">
        <v>400</v>
      </c>
      <c r="F592" s="129" t="s">
        <v>783</v>
      </c>
      <c r="G592" s="130">
        <v>42961</v>
      </c>
      <c r="H592" s="129"/>
      <c r="I592" s="131">
        <v>42961</v>
      </c>
      <c r="J592" s="129" t="s">
        <v>783</v>
      </c>
      <c r="K592" s="132"/>
      <c r="L592" s="133"/>
      <c r="M592" s="134" t="s">
        <v>698</v>
      </c>
      <c r="N592" s="139" t="s">
        <v>125</v>
      </c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</row>
    <row r="593" spans="1:29" ht="38.25" x14ac:dyDescent="0.25">
      <c r="A593" s="273">
        <v>536</v>
      </c>
      <c r="B593" s="136">
        <v>12380</v>
      </c>
      <c r="C593" s="137">
        <v>42957</v>
      </c>
      <c r="D593" s="138" t="s">
        <v>57</v>
      </c>
      <c r="E593" s="129" t="s">
        <v>400</v>
      </c>
      <c r="F593" s="129" t="s">
        <v>779</v>
      </c>
      <c r="G593" s="130">
        <v>42957</v>
      </c>
      <c r="H593" s="129"/>
      <c r="I593" s="131"/>
      <c r="J593" s="129"/>
      <c r="K593" s="132"/>
      <c r="L593" s="133"/>
      <c r="M593" s="134" t="s">
        <v>698</v>
      </c>
      <c r="N593" s="139" t="s">
        <v>701</v>
      </c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</row>
    <row r="594" spans="1:29" ht="38.25" x14ac:dyDescent="0.25">
      <c r="A594" s="274">
        <v>537</v>
      </c>
      <c r="B594" s="136">
        <v>12440</v>
      </c>
      <c r="C594" s="137">
        <v>42957</v>
      </c>
      <c r="D594" s="138" t="s">
        <v>57</v>
      </c>
      <c r="E594" s="129" t="s">
        <v>400</v>
      </c>
      <c r="F594" s="129" t="s">
        <v>748</v>
      </c>
      <c r="G594" s="130">
        <v>42957</v>
      </c>
      <c r="H594" s="129"/>
      <c r="I594" s="131"/>
      <c r="J594" s="129"/>
      <c r="K594" s="132"/>
      <c r="L594" s="133"/>
      <c r="M594" s="134" t="s">
        <v>698</v>
      </c>
      <c r="N594" s="139" t="s">
        <v>701</v>
      </c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</row>
    <row r="595" spans="1:29" ht="38.25" x14ac:dyDescent="0.25">
      <c r="A595" s="273">
        <v>538</v>
      </c>
      <c r="B595" s="136">
        <v>12469</v>
      </c>
      <c r="C595" s="137">
        <v>42957</v>
      </c>
      <c r="D595" s="138" t="s">
        <v>57</v>
      </c>
      <c r="E595" s="129" t="s">
        <v>400</v>
      </c>
      <c r="F595" s="129" t="s">
        <v>784</v>
      </c>
      <c r="G595" s="130">
        <v>42957</v>
      </c>
      <c r="H595" s="129"/>
      <c r="I595" s="131"/>
      <c r="J595" s="129"/>
      <c r="K595" s="132"/>
      <c r="L595" s="133"/>
      <c r="M595" s="134" t="s">
        <v>698</v>
      </c>
      <c r="N595" s="139" t="s">
        <v>701</v>
      </c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</row>
    <row r="596" spans="1:29" ht="25.5" x14ac:dyDescent="0.25">
      <c r="A596" s="274">
        <v>539</v>
      </c>
      <c r="B596" s="136">
        <v>12473</v>
      </c>
      <c r="C596" s="137">
        <v>42957</v>
      </c>
      <c r="D596" s="138" t="s">
        <v>57</v>
      </c>
      <c r="E596" s="129" t="s">
        <v>400</v>
      </c>
      <c r="F596" s="129" t="s">
        <v>785</v>
      </c>
      <c r="G596" s="130">
        <v>42957</v>
      </c>
      <c r="H596" s="129"/>
      <c r="I596" s="131">
        <v>42957</v>
      </c>
      <c r="J596" s="129" t="s">
        <v>785</v>
      </c>
      <c r="K596" s="132"/>
      <c r="L596" s="133"/>
      <c r="M596" s="134" t="s">
        <v>698</v>
      </c>
      <c r="N596" s="139" t="s">
        <v>714</v>
      </c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</row>
    <row r="597" spans="1:29" ht="38.25" x14ac:dyDescent="0.25">
      <c r="A597" s="273">
        <v>540</v>
      </c>
      <c r="B597" s="136">
        <v>12384</v>
      </c>
      <c r="C597" s="137">
        <v>42957</v>
      </c>
      <c r="D597" s="138" t="s">
        <v>57</v>
      </c>
      <c r="E597" s="129" t="s">
        <v>400</v>
      </c>
      <c r="F597" s="129" t="s">
        <v>786</v>
      </c>
      <c r="G597" s="130">
        <v>42957</v>
      </c>
      <c r="H597" s="129"/>
      <c r="I597" s="131"/>
      <c r="J597" s="129"/>
      <c r="K597" s="132"/>
      <c r="L597" s="133"/>
      <c r="M597" s="134" t="s">
        <v>698</v>
      </c>
      <c r="N597" s="139" t="s">
        <v>701</v>
      </c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</row>
    <row r="598" spans="1:29" ht="25.5" x14ac:dyDescent="0.25">
      <c r="A598" s="274">
        <v>541</v>
      </c>
      <c r="B598" s="136">
        <v>7087</v>
      </c>
      <c r="C598" s="137">
        <v>42957</v>
      </c>
      <c r="D598" s="138" t="s">
        <v>57</v>
      </c>
      <c r="E598" s="129" t="s">
        <v>400</v>
      </c>
      <c r="F598" s="129" t="s">
        <v>783</v>
      </c>
      <c r="G598" s="130">
        <v>42961</v>
      </c>
      <c r="H598" s="129"/>
      <c r="I598" s="131">
        <v>42961</v>
      </c>
      <c r="J598" s="129" t="s">
        <v>783</v>
      </c>
      <c r="K598" s="132"/>
      <c r="L598" s="133"/>
      <c r="M598" s="134" t="s">
        <v>698</v>
      </c>
      <c r="N598" s="139" t="s">
        <v>125</v>
      </c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  <c r="AB598" s="109"/>
      <c r="AC598" s="109"/>
    </row>
    <row r="599" spans="1:29" ht="38.25" x14ac:dyDescent="0.25">
      <c r="A599" s="273">
        <v>542</v>
      </c>
      <c r="B599" s="136">
        <v>7088</v>
      </c>
      <c r="C599" s="137">
        <v>42957</v>
      </c>
      <c r="D599" s="138" t="s">
        <v>57</v>
      </c>
      <c r="E599" s="129" t="s">
        <v>400</v>
      </c>
      <c r="F599" s="129" t="s">
        <v>787</v>
      </c>
      <c r="G599" s="130">
        <v>42957</v>
      </c>
      <c r="H599" s="129"/>
      <c r="I599" s="131"/>
      <c r="J599" s="129"/>
      <c r="K599" s="132"/>
      <c r="L599" s="133"/>
      <c r="M599" s="134" t="s">
        <v>698</v>
      </c>
      <c r="N599" s="139" t="s">
        <v>701</v>
      </c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</row>
    <row r="600" spans="1:29" ht="38.25" x14ac:dyDescent="0.25">
      <c r="A600" s="274">
        <v>543</v>
      </c>
      <c r="B600" s="136">
        <v>7089</v>
      </c>
      <c r="C600" s="137">
        <v>42957</v>
      </c>
      <c r="D600" s="138" t="s">
        <v>57</v>
      </c>
      <c r="E600" s="129" t="s">
        <v>400</v>
      </c>
      <c r="F600" s="129" t="s">
        <v>788</v>
      </c>
      <c r="G600" s="130">
        <v>42957</v>
      </c>
      <c r="H600" s="129"/>
      <c r="I600" s="131"/>
      <c r="J600" s="129"/>
      <c r="K600" s="132"/>
      <c r="L600" s="133"/>
      <c r="M600" s="134" t="s">
        <v>698</v>
      </c>
      <c r="N600" s="139" t="s">
        <v>701</v>
      </c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</row>
    <row r="601" spans="1:29" ht="38.25" x14ac:dyDescent="0.25">
      <c r="A601" s="273">
        <v>544</v>
      </c>
      <c r="B601" s="136">
        <v>7091</v>
      </c>
      <c r="C601" s="137">
        <v>42957</v>
      </c>
      <c r="D601" s="138" t="s">
        <v>57</v>
      </c>
      <c r="E601" s="129" t="s">
        <v>400</v>
      </c>
      <c r="F601" s="129" t="s">
        <v>789</v>
      </c>
      <c r="G601" s="130">
        <v>42957</v>
      </c>
      <c r="H601" s="129"/>
      <c r="I601" s="131"/>
      <c r="J601" s="129"/>
      <c r="K601" s="132"/>
      <c r="L601" s="133"/>
      <c r="M601" s="134" t="s">
        <v>698</v>
      </c>
      <c r="N601" s="139" t="s">
        <v>701</v>
      </c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</row>
    <row r="602" spans="1:29" ht="38.25" x14ac:dyDescent="0.25">
      <c r="A602" s="274">
        <v>545</v>
      </c>
      <c r="B602" s="136">
        <v>7092</v>
      </c>
      <c r="C602" s="137">
        <v>42957</v>
      </c>
      <c r="D602" s="138" t="s">
        <v>57</v>
      </c>
      <c r="E602" s="129" t="s">
        <v>400</v>
      </c>
      <c r="F602" s="129" t="s">
        <v>786</v>
      </c>
      <c r="G602" s="130">
        <v>42971</v>
      </c>
      <c r="H602" s="129"/>
      <c r="I602" s="131"/>
      <c r="J602" s="129"/>
      <c r="K602" s="132"/>
      <c r="L602" s="133"/>
      <c r="M602" s="134" t="s">
        <v>698</v>
      </c>
      <c r="N602" s="139" t="s">
        <v>701</v>
      </c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  <c r="AB602" s="109"/>
      <c r="AC602" s="109"/>
    </row>
    <row r="603" spans="1:29" ht="25.5" x14ac:dyDescent="0.25">
      <c r="A603" s="273">
        <v>546</v>
      </c>
      <c r="B603" s="136">
        <v>7100</v>
      </c>
      <c r="C603" s="137">
        <v>42957</v>
      </c>
      <c r="D603" s="138" t="s">
        <v>57</v>
      </c>
      <c r="E603" s="129" t="s">
        <v>400</v>
      </c>
      <c r="F603" s="129" t="s">
        <v>783</v>
      </c>
      <c r="G603" s="130">
        <v>42961</v>
      </c>
      <c r="H603" s="129"/>
      <c r="I603" s="131">
        <v>42961</v>
      </c>
      <c r="J603" s="129" t="s">
        <v>783</v>
      </c>
      <c r="K603" s="132"/>
      <c r="L603" s="133"/>
      <c r="M603" s="134" t="s">
        <v>698</v>
      </c>
      <c r="N603" s="139" t="s">
        <v>125</v>
      </c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  <c r="AA603" s="109"/>
      <c r="AB603" s="109"/>
      <c r="AC603" s="109"/>
    </row>
    <row r="604" spans="1:29" ht="38.25" x14ac:dyDescent="0.25">
      <c r="A604" s="274">
        <v>547</v>
      </c>
      <c r="B604" s="136">
        <v>7101</v>
      </c>
      <c r="C604" s="137">
        <v>42957</v>
      </c>
      <c r="D604" s="138" t="s">
        <v>57</v>
      </c>
      <c r="E604" s="129" t="s">
        <v>400</v>
      </c>
      <c r="F604" s="129" t="s">
        <v>610</v>
      </c>
      <c r="G604" s="130">
        <v>42971</v>
      </c>
      <c r="H604" s="129"/>
      <c r="I604" s="131"/>
      <c r="J604" s="129"/>
      <c r="K604" s="132"/>
      <c r="L604" s="133"/>
      <c r="M604" s="134" t="s">
        <v>698</v>
      </c>
      <c r="N604" s="139" t="s">
        <v>701</v>
      </c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</row>
    <row r="605" spans="1:29" ht="38.25" x14ac:dyDescent="0.25">
      <c r="A605" s="273">
        <v>548</v>
      </c>
      <c r="B605" s="136">
        <v>12499</v>
      </c>
      <c r="C605" s="137">
        <v>42957</v>
      </c>
      <c r="D605" s="138" t="s">
        <v>57</v>
      </c>
      <c r="E605" s="129" t="s">
        <v>400</v>
      </c>
      <c r="F605" s="129" t="s">
        <v>790</v>
      </c>
      <c r="G605" s="130">
        <v>42961</v>
      </c>
      <c r="H605" s="129"/>
      <c r="I605" s="131"/>
      <c r="J605" s="129"/>
      <c r="K605" s="132"/>
      <c r="L605" s="133"/>
      <c r="M605" s="134" t="s">
        <v>698</v>
      </c>
      <c r="N605" s="139" t="s">
        <v>701</v>
      </c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  <c r="AB605" s="109"/>
      <c r="AC605" s="109"/>
    </row>
    <row r="606" spans="1:29" ht="38.25" x14ac:dyDescent="0.25">
      <c r="A606" s="274">
        <v>549</v>
      </c>
      <c r="B606" s="136">
        <v>12500</v>
      </c>
      <c r="C606" s="137">
        <v>42957</v>
      </c>
      <c r="D606" s="138" t="s">
        <v>57</v>
      </c>
      <c r="E606" s="129" t="s">
        <v>400</v>
      </c>
      <c r="F606" s="129" t="s">
        <v>791</v>
      </c>
      <c r="G606" s="130">
        <v>42961</v>
      </c>
      <c r="H606" s="129"/>
      <c r="I606" s="131"/>
      <c r="J606" s="129"/>
      <c r="K606" s="132"/>
      <c r="L606" s="133"/>
      <c r="M606" s="134" t="s">
        <v>698</v>
      </c>
      <c r="N606" s="139" t="s">
        <v>701</v>
      </c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  <c r="AB606" s="109"/>
      <c r="AC606" s="109"/>
    </row>
    <row r="607" spans="1:29" ht="38.25" x14ac:dyDescent="0.25">
      <c r="A607" s="273">
        <v>550</v>
      </c>
      <c r="B607" s="136">
        <v>12482</v>
      </c>
      <c r="C607" s="137">
        <v>42957</v>
      </c>
      <c r="D607" s="138" t="s">
        <v>57</v>
      </c>
      <c r="E607" s="129" t="s">
        <v>400</v>
      </c>
      <c r="F607" s="129" t="s">
        <v>792</v>
      </c>
      <c r="G607" s="130">
        <v>42961</v>
      </c>
      <c r="H607" s="129"/>
      <c r="I607" s="131"/>
      <c r="J607" s="129"/>
      <c r="K607" s="132"/>
      <c r="L607" s="133"/>
      <c r="M607" s="134" t="s">
        <v>698</v>
      </c>
      <c r="N607" s="139" t="s">
        <v>701</v>
      </c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  <c r="AB607" s="109"/>
      <c r="AC607" s="109"/>
    </row>
    <row r="608" spans="1:29" ht="38.25" x14ac:dyDescent="0.25">
      <c r="A608" s="274">
        <v>551</v>
      </c>
      <c r="B608" s="136">
        <v>12479</v>
      </c>
      <c r="C608" s="137">
        <v>42957</v>
      </c>
      <c r="D608" s="138" t="s">
        <v>57</v>
      </c>
      <c r="E608" s="129" t="s">
        <v>400</v>
      </c>
      <c r="F608" s="129" t="s">
        <v>793</v>
      </c>
      <c r="G608" s="130">
        <v>42961</v>
      </c>
      <c r="H608" s="129"/>
      <c r="I608" s="131"/>
      <c r="J608" s="129"/>
      <c r="K608" s="132"/>
      <c r="L608" s="133"/>
      <c r="M608" s="134" t="s">
        <v>698</v>
      </c>
      <c r="N608" s="139" t="s">
        <v>701</v>
      </c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  <c r="AB608" s="109"/>
      <c r="AC608" s="109"/>
    </row>
    <row r="609" spans="1:29" ht="38.25" x14ac:dyDescent="0.25">
      <c r="A609" s="273">
        <v>552</v>
      </c>
      <c r="B609" s="136">
        <v>12189</v>
      </c>
      <c r="C609" s="137">
        <v>42957</v>
      </c>
      <c r="D609" s="138" t="s">
        <v>57</v>
      </c>
      <c r="E609" s="129" t="s">
        <v>400</v>
      </c>
      <c r="F609" s="129" t="s">
        <v>794</v>
      </c>
      <c r="G609" s="130">
        <v>42961</v>
      </c>
      <c r="H609" s="129"/>
      <c r="I609" s="131"/>
      <c r="J609" s="129"/>
      <c r="K609" s="132"/>
      <c r="L609" s="133"/>
      <c r="M609" s="134" t="s">
        <v>698</v>
      </c>
      <c r="N609" s="139" t="s">
        <v>701</v>
      </c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  <c r="AB609" s="109"/>
      <c r="AC609" s="109"/>
    </row>
    <row r="610" spans="1:29" ht="38.25" x14ac:dyDescent="0.25">
      <c r="A610" s="274">
        <v>553</v>
      </c>
      <c r="B610" s="136">
        <v>12486</v>
      </c>
      <c r="C610" s="137">
        <v>42957</v>
      </c>
      <c r="D610" s="138" t="s">
        <v>57</v>
      </c>
      <c r="E610" s="129" t="s">
        <v>400</v>
      </c>
      <c r="F610" s="129" t="s">
        <v>780</v>
      </c>
      <c r="G610" s="130">
        <v>42970</v>
      </c>
      <c r="H610" s="129"/>
      <c r="I610" s="131"/>
      <c r="J610" s="129"/>
      <c r="K610" s="132"/>
      <c r="L610" s="133"/>
      <c r="M610" s="134" t="s">
        <v>698</v>
      </c>
      <c r="N610" s="139" t="s">
        <v>701</v>
      </c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  <c r="AB610" s="109"/>
      <c r="AC610" s="109"/>
    </row>
    <row r="611" spans="1:29" ht="25.5" x14ac:dyDescent="0.25">
      <c r="A611" s="273">
        <v>554</v>
      </c>
      <c r="B611" s="136">
        <v>12475</v>
      </c>
      <c r="C611" s="137">
        <v>42958</v>
      </c>
      <c r="D611" s="138" t="s">
        <v>57</v>
      </c>
      <c r="E611" s="129" t="s">
        <v>400</v>
      </c>
      <c r="F611" s="129" t="s">
        <v>795</v>
      </c>
      <c r="G611" s="130">
        <v>42970</v>
      </c>
      <c r="H611" s="129"/>
      <c r="I611" s="131">
        <v>42970</v>
      </c>
      <c r="J611" s="129" t="s">
        <v>795</v>
      </c>
      <c r="K611" s="132"/>
      <c r="L611" s="133"/>
      <c r="M611" s="134" t="s">
        <v>698</v>
      </c>
      <c r="N611" s="139" t="s">
        <v>125</v>
      </c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  <c r="AB611" s="109"/>
      <c r="AC611" s="109"/>
    </row>
    <row r="612" spans="1:29" ht="25.5" x14ac:dyDescent="0.25">
      <c r="A612" s="274">
        <v>555</v>
      </c>
      <c r="B612" s="136">
        <v>12542</v>
      </c>
      <c r="C612" s="137">
        <v>42958</v>
      </c>
      <c r="D612" s="138" t="s">
        <v>57</v>
      </c>
      <c r="E612" s="129" t="s">
        <v>400</v>
      </c>
      <c r="F612" s="129" t="s">
        <v>796</v>
      </c>
      <c r="G612" s="130">
        <v>42965</v>
      </c>
      <c r="H612" s="129"/>
      <c r="I612" s="131">
        <v>42965</v>
      </c>
      <c r="J612" s="129" t="s">
        <v>796</v>
      </c>
      <c r="K612" s="132"/>
      <c r="L612" s="133"/>
      <c r="M612" s="134" t="s">
        <v>698</v>
      </c>
      <c r="N612" s="139" t="s">
        <v>714</v>
      </c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  <c r="AB612" s="109"/>
      <c r="AC612" s="109"/>
    </row>
    <row r="613" spans="1:29" ht="38.25" x14ac:dyDescent="0.25">
      <c r="A613" s="273">
        <v>556</v>
      </c>
      <c r="B613" s="136">
        <v>12507</v>
      </c>
      <c r="C613" s="137">
        <v>42958</v>
      </c>
      <c r="D613" s="138" t="s">
        <v>57</v>
      </c>
      <c r="E613" s="129" t="s">
        <v>400</v>
      </c>
      <c r="F613" s="129" t="s">
        <v>797</v>
      </c>
      <c r="G613" s="130">
        <v>42970</v>
      </c>
      <c r="H613" s="129"/>
      <c r="I613" s="131"/>
      <c r="J613" s="129"/>
      <c r="K613" s="132"/>
      <c r="L613" s="133"/>
      <c r="M613" s="134" t="s">
        <v>698</v>
      </c>
      <c r="N613" s="139" t="s">
        <v>701</v>
      </c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  <c r="AB613" s="109"/>
      <c r="AC613" s="109"/>
    </row>
    <row r="614" spans="1:29" ht="38.25" x14ac:dyDescent="0.25">
      <c r="A614" s="274">
        <v>557</v>
      </c>
      <c r="B614" s="136">
        <v>12510</v>
      </c>
      <c r="C614" s="137">
        <v>42958</v>
      </c>
      <c r="D614" s="138" t="s">
        <v>57</v>
      </c>
      <c r="E614" s="129" t="s">
        <v>400</v>
      </c>
      <c r="F614" s="129" t="s">
        <v>798</v>
      </c>
      <c r="G614" s="130">
        <v>42955</v>
      </c>
      <c r="H614" s="129"/>
      <c r="I614" s="131">
        <v>42955</v>
      </c>
      <c r="J614" s="129" t="s">
        <v>798</v>
      </c>
      <c r="K614" s="132"/>
      <c r="L614" s="133"/>
      <c r="M614" s="134" t="s">
        <v>698</v>
      </c>
      <c r="N614" s="139" t="s">
        <v>122</v>
      </c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  <c r="AB614" s="109"/>
      <c r="AC614" s="109"/>
    </row>
    <row r="615" spans="1:29" ht="38.25" x14ac:dyDescent="0.25">
      <c r="A615" s="273">
        <v>558</v>
      </c>
      <c r="B615" s="136">
        <v>12503</v>
      </c>
      <c r="C615" s="137">
        <v>42958</v>
      </c>
      <c r="D615" s="138" t="s">
        <v>57</v>
      </c>
      <c r="E615" s="129" t="s">
        <v>400</v>
      </c>
      <c r="F615" s="129" t="s">
        <v>799</v>
      </c>
      <c r="G615" s="130">
        <v>42961</v>
      </c>
      <c r="H615" s="129"/>
      <c r="I615" s="131"/>
      <c r="J615" s="129"/>
      <c r="K615" s="132"/>
      <c r="L615" s="133"/>
      <c r="M615" s="134" t="s">
        <v>698</v>
      </c>
      <c r="N615" s="139" t="s">
        <v>701</v>
      </c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  <c r="AB615" s="109"/>
      <c r="AC615" s="109"/>
    </row>
    <row r="616" spans="1:29" ht="38.25" x14ac:dyDescent="0.25">
      <c r="A616" s="274">
        <v>559</v>
      </c>
      <c r="B616" s="136">
        <v>12513</v>
      </c>
      <c r="C616" s="137">
        <v>42958</v>
      </c>
      <c r="D616" s="138" t="s">
        <v>57</v>
      </c>
      <c r="E616" s="129" t="s">
        <v>400</v>
      </c>
      <c r="F616" s="129" t="s">
        <v>789</v>
      </c>
      <c r="G616" s="130">
        <v>42971</v>
      </c>
      <c r="H616" s="129"/>
      <c r="I616" s="131"/>
      <c r="J616" s="129"/>
      <c r="K616" s="132"/>
      <c r="L616" s="133"/>
      <c r="M616" s="134" t="s">
        <v>698</v>
      </c>
      <c r="N616" s="139" t="s">
        <v>701</v>
      </c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  <c r="AB616" s="109"/>
      <c r="AC616" s="109"/>
    </row>
    <row r="617" spans="1:29" ht="38.25" x14ac:dyDescent="0.25">
      <c r="A617" s="273">
        <v>560</v>
      </c>
      <c r="B617" s="136">
        <v>12517</v>
      </c>
      <c r="C617" s="137">
        <v>42958</v>
      </c>
      <c r="D617" s="138" t="s">
        <v>57</v>
      </c>
      <c r="E617" s="129" t="s">
        <v>400</v>
      </c>
      <c r="F617" s="129" t="s">
        <v>800</v>
      </c>
      <c r="G617" s="130">
        <v>42961</v>
      </c>
      <c r="H617" s="129"/>
      <c r="I617" s="131"/>
      <c r="J617" s="129"/>
      <c r="K617" s="132"/>
      <c r="L617" s="133"/>
      <c r="M617" s="134" t="s">
        <v>698</v>
      </c>
      <c r="N617" s="139" t="s">
        <v>701</v>
      </c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  <c r="AB617" s="109"/>
      <c r="AC617" s="109"/>
    </row>
    <row r="618" spans="1:29" ht="38.25" x14ac:dyDescent="0.25">
      <c r="A618" s="274">
        <v>561</v>
      </c>
      <c r="B618" s="136">
        <v>12524</v>
      </c>
      <c r="C618" s="137">
        <v>42958</v>
      </c>
      <c r="D618" s="138" t="s">
        <v>57</v>
      </c>
      <c r="E618" s="129" t="s">
        <v>400</v>
      </c>
      <c r="F618" s="129" t="s">
        <v>801</v>
      </c>
      <c r="G618" s="130">
        <v>42963</v>
      </c>
      <c r="H618" s="129"/>
      <c r="I618" s="131">
        <v>42963</v>
      </c>
      <c r="J618" s="129" t="s">
        <v>801</v>
      </c>
      <c r="K618" s="132"/>
      <c r="L618" s="133"/>
      <c r="M618" s="134" t="s">
        <v>698</v>
      </c>
      <c r="N618" s="139" t="s">
        <v>122</v>
      </c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  <c r="AB618" s="109"/>
      <c r="AC618" s="109"/>
    </row>
    <row r="619" spans="1:29" ht="38.25" x14ac:dyDescent="0.25">
      <c r="A619" s="273">
        <v>562</v>
      </c>
      <c r="B619" s="136">
        <v>7140</v>
      </c>
      <c r="C619" s="137">
        <v>42958</v>
      </c>
      <c r="D619" s="138" t="s">
        <v>57</v>
      </c>
      <c r="E619" s="129" t="s">
        <v>400</v>
      </c>
      <c r="F619" s="129" t="s">
        <v>787</v>
      </c>
      <c r="G619" s="130">
        <v>42971</v>
      </c>
      <c r="H619" s="129"/>
      <c r="I619" s="131"/>
      <c r="J619" s="129"/>
      <c r="K619" s="132"/>
      <c r="L619" s="133"/>
      <c r="M619" s="134" t="s">
        <v>698</v>
      </c>
      <c r="N619" s="139" t="s">
        <v>701</v>
      </c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  <c r="AB619" s="109"/>
      <c r="AC619" s="109"/>
    </row>
    <row r="620" spans="1:29" ht="38.25" x14ac:dyDescent="0.25">
      <c r="A620" s="274">
        <v>563</v>
      </c>
      <c r="B620" s="136">
        <v>7141</v>
      </c>
      <c r="C620" s="137">
        <v>42958</v>
      </c>
      <c r="D620" s="138" t="s">
        <v>57</v>
      </c>
      <c r="E620" s="129" t="s">
        <v>400</v>
      </c>
      <c r="F620" s="129" t="s">
        <v>800</v>
      </c>
      <c r="G620" s="130">
        <v>42971</v>
      </c>
      <c r="H620" s="129"/>
      <c r="I620" s="131"/>
      <c r="J620" s="129"/>
      <c r="K620" s="132"/>
      <c r="L620" s="133"/>
      <c r="M620" s="134" t="s">
        <v>698</v>
      </c>
      <c r="N620" s="139" t="s">
        <v>701</v>
      </c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  <c r="AB620" s="109"/>
      <c r="AC620" s="109"/>
    </row>
    <row r="621" spans="1:29" ht="38.25" x14ac:dyDescent="0.25">
      <c r="A621" s="273">
        <v>564</v>
      </c>
      <c r="B621" s="136">
        <v>7142</v>
      </c>
      <c r="C621" s="137">
        <v>42958</v>
      </c>
      <c r="D621" s="138" t="s">
        <v>57</v>
      </c>
      <c r="E621" s="129" t="s">
        <v>400</v>
      </c>
      <c r="F621" s="129" t="s">
        <v>802</v>
      </c>
      <c r="G621" s="130">
        <v>42961</v>
      </c>
      <c r="H621" s="129"/>
      <c r="I621" s="131">
        <v>42961</v>
      </c>
      <c r="J621" s="129" t="s">
        <v>802</v>
      </c>
      <c r="K621" s="132"/>
      <c r="L621" s="133"/>
      <c r="M621" s="134" t="s">
        <v>698</v>
      </c>
      <c r="N621" s="139" t="s">
        <v>122</v>
      </c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  <c r="AB621" s="109"/>
      <c r="AC621" s="109"/>
    </row>
    <row r="622" spans="1:29" ht="38.25" x14ac:dyDescent="0.25">
      <c r="A622" s="274">
        <v>565</v>
      </c>
      <c r="B622" s="136">
        <v>7145</v>
      </c>
      <c r="C622" s="137">
        <v>42961</v>
      </c>
      <c r="D622" s="138" t="s">
        <v>57</v>
      </c>
      <c r="E622" s="129" t="s">
        <v>400</v>
      </c>
      <c r="F622" s="129" t="s">
        <v>799</v>
      </c>
      <c r="G622" s="130">
        <v>42971</v>
      </c>
      <c r="H622" s="129"/>
      <c r="I622" s="131"/>
      <c r="J622" s="129"/>
      <c r="K622" s="132"/>
      <c r="L622" s="133"/>
      <c r="M622" s="134" t="s">
        <v>803</v>
      </c>
      <c r="N622" s="139" t="s">
        <v>701</v>
      </c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  <c r="AB622" s="109"/>
      <c r="AC622" s="109"/>
    </row>
    <row r="623" spans="1:29" ht="38.25" x14ac:dyDescent="0.25">
      <c r="A623" s="273">
        <v>566</v>
      </c>
      <c r="B623" s="136">
        <v>12556</v>
      </c>
      <c r="C623" s="137">
        <v>42961</v>
      </c>
      <c r="D623" s="138" t="s">
        <v>57</v>
      </c>
      <c r="E623" s="129" t="s">
        <v>400</v>
      </c>
      <c r="F623" s="129" t="s">
        <v>804</v>
      </c>
      <c r="G623" s="130">
        <v>42962</v>
      </c>
      <c r="H623" s="129"/>
      <c r="I623" s="131"/>
      <c r="J623" s="129"/>
      <c r="K623" s="132"/>
      <c r="L623" s="133"/>
      <c r="M623" s="134" t="s">
        <v>698</v>
      </c>
      <c r="N623" s="139" t="s">
        <v>701</v>
      </c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</row>
    <row r="624" spans="1:29" ht="38.25" x14ac:dyDescent="0.25">
      <c r="A624" s="274">
        <v>567</v>
      </c>
      <c r="B624" s="136">
        <v>12564</v>
      </c>
      <c r="C624" s="137">
        <v>42961</v>
      </c>
      <c r="D624" s="138" t="s">
        <v>57</v>
      </c>
      <c r="E624" s="129" t="s">
        <v>400</v>
      </c>
      <c r="F624" s="129" t="s">
        <v>805</v>
      </c>
      <c r="G624" s="130">
        <v>42962</v>
      </c>
      <c r="H624" s="129"/>
      <c r="I624" s="131"/>
      <c r="J624" s="129"/>
      <c r="K624" s="132"/>
      <c r="L624" s="133"/>
      <c r="M624" s="134" t="s">
        <v>698</v>
      </c>
      <c r="N624" s="139" t="s">
        <v>701</v>
      </c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  <c r="AB624" s="109"/>
      <c r="AC624" s="109"/>
    </row>
    <row r="625" spans="1:29" ht="38.25" x14ac:dyDescent="0.25">
      <c r="A625" s="273">
        <v>568</v>
      </c>
      <c r="B625" s="136">
        <v>12580</v>
      </c>
      <c r="C625" s="137">
        <v>42961</v>
      </c>
      <c r="D625" s="138" t="s">
        <v>57</v>
      </c>
      <c r="E625" s="129" t="s">
        <v>400</v>
      </c>
      <c r="F625" s="129" t="s">
        <v>806</v>
      </c>
      <c r="G625" s="130">
        <v>42962</v>
      </c>
      <c r="H625" s="129"/>
      <c r="I625" s="131"/>
      <c r="J625" s="129"/>
      <c r="K625" s="132"/>
      <c r="L625" s="133"/>
      <c r="M625" s="134" t="s">
        <v>698</v>
      </c>
      <c r="N625" s="139" t="s">
        <v>701</v>
      </c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  <c r="AB625" s="109"/>
      <c r="AC625" s="109"/>
    </row>
    <row r="626" spans="1:29" ht="25.5" x14ac:dyDescent="0.25">
      <c r="A626" s="274">
        <v>569</v>
      </c>
      <c r="B626" s="136">
        <v>12587</v>
      </c>
      <c r="C626" s="137">
        <v>42961</v>
      </c>
      <c r="D626" s="138" t="s">
        <v>57</v>
      </c>
      <c r="E626" s="129" t="s">
        <v>400</v>
      </c>
      <c r="F626" s="129" t="s">
        <v>807</v>
      </c>
      <c r="G626" s="130">
        <v>42964</v>
      </c>
      <c r="H626" s="129"/>
      <c r="I626" s="131">
        <v>42964</v>
      </c>
      <c r="J626" s="129" t="s">
        <v>807</v>
      </c>
      <c r="K626" s="132"/>
      <c r="L626" s="133"/>
      <c r="M626" s="134" t="s">
        <v>698</v>
      </c>
      <c r="N626" s="139" t="s">
        <v>714</v>
      </c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  <c r="AB626" s="109"/>
      <c r="AC626" s="109"/>
    </row>
    <row r="627" spans="1:29" ht="38.25" x14ac:dyDescent="0.25">
      <c r="A627" s="273">
        <v>570</v>
      </c>
      <c r="B627" s="136">
        <v>12616</v>
      </c>
      <c r="C627" s="137">
        <v>42961</v>
      </c>
      <c r="D627" s="138" t="s">
        <v>57</v>
      </c>
      <c r="E627" s="129" t="s">
        <v>400</v>
      </c>
      <c r="F627" s="129" t="s">
        <v>808</v>
      </c>
      <c r="G627" s="130">
        <v>42962</v>
      </c>
      <c r="H627" s="129"/>
      <c r="I627" s="131">
        <v>42962</v>
      </c>
      <c r="J627" s="129" t="s">
        <v>808</v>
      </c>
      <c r="K627" s="132"/>
      <c r="L627" s="133"/>
      <c r="M627" s="134" t="s">
        <v>698</v>
      </c>
      <c r="N627" s="139" t="s">
        <v>122</v>
      </c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  <c r="AB627" s="109"/>
      <c r="AC627" s="109"/>
    </row>
    <row r="628" spans="1:29" ht="25.5" x14ac:dyDescent="0.25">
      <c r="A628" s="274">
        <v>571</v>
      </c>
      <c r="B628" s="136">
        <v>12614</v>
      </c>
      <c r="C628" s="137">
        <v>42962</v>
      </c>
      <c r="D628" s="138" t="s">
        <v>57</v>
      </c>
      <c r="E628" s="129" t="s">
        <v>400</v>
      </c>
      <c r="F628" s="129" t="s">
        <v>809</v>
      </c>
      <c r="G628" s="130">
        <v>42964</v>
      </c>
      <c r="H628" s="129"/>
      <c r="I628" s="131">
        <v>42964</v>
      </c>
      <c r="J628" s="129" t="s">
        <v>809</v>
      </c>
      <c r="K628" s="132"/>
      <c r="L628" s="133"/>
      <c r="M628" s="134" t="s">
        <v>698</v>
      </c>
      <c r="N628" s="139" t="s">
        <v>714</v>
      </c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  <c r="AB628" s="109"/>
      <c r="AC628" s="109"/>
    </row>
    <row r="629" spans="1:29" ht="25.5" x14ac:dyDescent="0.25">
      <c r="A629" s="273">
        <v>572</v>
      </c>
      <c r="B629" s="136">
        <v>12594</v>
      </c>
      <c r="C629" s="137">
        <v>42962</v>
      </c>
      <c r="D629" s="138" t="s">
        <v>57</v>
      </c>
      <c r="E629" s="129" t="s">
        <v>400</v>
      </c>
      <c r="F629" s="129" t="s">
        <v>810</v>
      </c>
      <c r="G629" s="130">
        <v>42963</v>
      </c>
      <c r="H629" s="129"/>
      <c r="I629" s="131">
        <v>42963</v>
      </c>
      <c r="J629" s="129" t="s">
        <v>810</v>
      </c>
      <c r="K629" s="132"/>
      <c r="L629" s="133"/>
      <c r="M629" s="134" t="s">
        <v>698</v>
      </c>
      <c r="N629" s="139" t="s">
        <v>714</v>
      </c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  <c r="AB629" s="109"/>
      <c r="AC629" s="109"/>
    </row>
    <row r="630" spans="1:29" ht="38.25" x14ac:dyDescent="0.25">
      <c r="A630" s="274">
        <v>573</v>
      </c>
      <c r="B630" s="136">
        <v>12632</v>
      </c>
      <c r="C630" s="137">
        <v>42962</v>
      </c>
      <c r="D630" s="138" t="s">
        <v>57</v>
      </c>
      <c r="E630" s="129" t="s">
        <v>400</v>
      </c>
      <c r="F630" s="129" t="s">
        <v>811</v>
      </c>
      <c r="G630" s="130">
        <v>42962</v>
      </c>
      <c r="H630" s="129"/>
      <c r="I630" s="131"/>
      <c r="J630" s="129"/>
      <c r="K630" s="132"/>
      <c r="L630" s="133"/>
      <c r="M630" s="134" t="s">
        <v>698</v>
      </c>
      <c r="N630" s="139" t="s">
        <v>701</v>
      </c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  <c r="AB630" s="109"/>
      <c r="AC630" s="109"/>
    </row>
    <row r="631" spans="1:29" ht="38.25" x14ac:dyDescent="0.25">
      <c r="A631" s="273">
        <v>574</v>
      </c>
      <c r="B631" s="136">
        <v>12635</v>
      </c>
      <c r="C631" s="137">
        <v>42962</v>
      </c>
      <c r="D631" s="138" t="s">
        <v>57</v>
      </c>
      <c r="E631" s="129" t="s">
        <v>400</v>
      </c>
      <c r="F631" s="129" t="s">
        <v>760</v>
      </c>
      <c r="G631" s="130">
        <v>42962</v>
      </c>
      <c r="H631" s="129"/>
      <c r="I631" s="131"/>
      <c r="J631" s="129"/>
      <c r="K631" s="132"/>
      <c r="L631" s="133"/>
      <c r="M631" s="134" t="s">
        <v>698</v>
      </c>
      <c r="N631" s="139" t="s">
        <v>701</v>
      </c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  <c r="AB631" s="109"/>
      <c r="AC631" s="109"/>
    </row>
    <row r="632" spans="1:29" ht="38.25" x14ac:dyDescent="0.25">
      <c r="A632" s="274">
        <v>575</v>
      </c>
      <c r="B632" s="136">
        <v>12638</v>
      </c>
      <c r="C632" s="137">
        <v>42962</v>
      </c>
      <c r="D632" s="138" t="s">
        <v>57</v>
      </c>
      <c r="E632" s="129" t="s">
        <v>400</v>
      </c>
      <c r="F632" s="129" t="s">
        <v>812</v>
      </c>
      <c r="G632" s="130">
        <v>42962</v>
      </c>
      <c r="H632" s="129"/>
      <c r="I632" s="131"/>
      <c r="J632" s="129"/>
      <c r="K632" s="132"/>
      <c r="L632" s="133"/>
      <c r="M632" s="134" t="s">
        <v>698</v>
      </c>
      <c r="N632" s="139" t="s">
        <v>701</v>
      </c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/>
    </row>
    <row r="633" spans="1:29" ht="25.5" x14ac:dyDescent="0.25">
      <c r="A633" s="273">
        <v>576</v>
      </c>
      <c r="B633" s="136">
        <v>12640</v>
      </c>
      <c r="C633" s="137">
        <v>42962</v>
      </c>
      <c r="D633" s="138" t="s">
        <v>57</v>
      </c>
      <c r="E633" s="129" t="s">
        <v>400</v>
      </c>
      <c r="F633" s="129" t="s">
        <v>813</v>
      </c>
      <c r="G633" s="130">
        <v>42970</v>
      </c>
      <c r="H633" s="129"/>
      <c r="I633" s="131">
        <v>42970</v>
      </c>
      <c r="J633" s="129" t="s">
        <v>813</v>
      </c>
      <c r="K633" s="132"/>
      <c r="L633" s="133"/>
      <c r="M633" s="134" t="s">
        <v>698</v>
      </c>
      <c r="N633" s="139" t="s">
        <v>125</v>
      </c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  <c r="AB633" s="109"/>
      <c r="AC633" s="109"/>
    </row>
    <row r="634" spans="1:29" ht="38.25" x14ac:dyDescent="0.25">
      <c r="A634" s="274">
        <v>577</v>
      </c>
      <c r="B634" s="136">
        <v>12446</v>
      </c>
      <c r="C634" s="137">
        <v>42962</v>
      </c>
      <c r="D634" s="138" t="s">
        <v>57</v>
      </c>
      <c r="E634" s="129" t="s">
        <v>400</v>
      </c>
      <c r="F634" s="129" t="s">
        <v>814</v>
      </c>
      <c r="G634" s="130">
        <v>42964</v>
      </c>
      <c r="H634" s="129"/>
      <c r="I634" s="131">
        <v>42964</v>
      </c>
      <c r="J634" s="129" t="s">
        <v>814</v>
      </c>
      <c r="K634" s="132"/>
      <c r="L634" s="133"/>
      <c r="M634" s="134" t="s">
        <v>698</v>
      </c>
      <c r="N634" s="139" t="s">
        <v>122</v>
      </c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  <c r="AB634" s="109"/>
      <c r="AC634" s="109"/>
    </row>
    <row r="635" spans="1:29" ht="25.5" x14ac:dyDescent="0.25">
      <c r="A635" s="273">
        <v>578</v>
      </c>
      <c r="B635" s="136">
        <v>12447</v>
      </c>
      <c r="C635" s="137">
        <v>42962</v>
      </c>
      <c r="D635" s="138" t="s">
        <v>57</v>
      </c>
      <c r="E635" s="129" t="s">
        <v>400</v>
      </c>
      <c r="F635" s="129" t="s">
        <v>815</v>
      </c>
      <c r="G635" s="130">
        <v>42970</v>
      </c>
      <c r="H635" s="129"/>
      <c r="I635" s="131">
        <v>42970</v>
      </c>
      <c r="J635" s="129" t="s">
        <v>815</v>
      </c>
      <c r="K635" s="132"/>
      <c r="L635" s="133"/>
      <c r="M635" s="134" t="s">
        <v>698</v>
      </c>
      <c r="N635" s="139" t="s">
        <v>443</v>
      </c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  <c r="AB635" s="109"/>
      <c r="AC635" s="109"/>
    </row>
    <row r="636" spans="1:29" ht="25.5" x14ac:dyDescent="0.25">
      <c r="A636" s="274">
        <v>579</v>
      </c>
      <c r="B636" s="136">
        <v>12652</v>
      </c>
      <c r="C636" s="137">
        <v>42962</v>
      </c>
      <c r="D636" s="138" t="s">
        <v>57</v>
      </c>
      <c r="E636" s="129" t="s">
        <v>400</v>
      </c>
      <c r="F636" s="129" t="s">
        <v>810</v>
      </c>
      <c r="G636" s="130">
        <v>42963</v>
      </c>
      <c r="H636" s="129"/>
      <c r="I636" s="131">
        <v>42963</v>
      </c>
      <c r="J636" s="129" t="s">
        <v>810</v>
      </c>
      <c r="K636" s="132"/>
      <c r="L636" s="133"/>
      <c r="M636" s="134" t="s">
        <v>698</v>
      </c>
      <c r="N636" s="139" t="s">
        <v>714</v>
      </c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  <c r="AB636" s="109"/>
      <c r="AC636" s="109"/>
    </row>
    <row r="637" spans="1:29" ht="38.25" x14ac:dyDescent="0.25">
      <c r="A637" s="273">
        <v>580</v>
      </c>
      <c r="B637" s="136">
        <v>12655</v>
      </c>
      <c r="C637" s="137">
        <v>42962</v>
      </c>
      <c r="D637" s="138" t="s">
        <v>57</v>
      </c>
      <c r="E637" s="129" t="s">
        <v>400</v>
      </c>
      <c r="F637" s="129" t="s">
        <v>816</v>
      </c>
      <c r="G637" s="130">
        <v>42979</v>
      </c>
      <c r="H637" s="129"/>
      <c r="I637" s="131"/>
      <c r="J637" s="129"/>
      <c r="K637" s="132"/>
      <c r="L637" s="133"/>
      <c r="M637" s="134" t="s">
        <v>698</v>
      </c>
      <c r="N637" s="139" t="s">
        <v>701</v>
      </c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  <c r="AB637" s="109"/>
      <c r="AC637" s="109"/>
    </row>
    <row r="638" spans="1:29" ht="38.25" x14ac:dyDescent="0.25">
      <c r="A638" s="274">
        <v>581</v>
      </c>
      <c r="B638" s="136">
        <v>12662</v>
      </c>
      <c r="C638" s="137">
        <v>42962</v>
      </c>
      <c r="D638" s="138" t="s">
        <v>57</v>
      </c>
      <c r="E638" s="129" t="s">
        <v>400</v>
      </c>
      <c r="F638" s="129" t="s">
        <v>812</v>
      </c>
      <c r="G638" s="130">
        <v>42962</v>
      </c>
      <c r="H638" s="129"/>
      <c r="I638" s="131"/>
      <c r="J638" s="129"/>
      <c r="K638" s="132"/>
      <c r="L638" s="133"/>
      <c r="M638" s="134" t="s">
        <v>698</v>
      </c>
      <c r="N638" s="139" t="s">
        <v>701</v>
      </c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  <c r="AB638" s="109"/>
      <c r="AC638" s="109"/>
    </row>
    <row r="639" spans="1:29" ht="38.25" x14ac:dyDescent="0.25">
      <c r="A639" s="273">
        <v>582</v>
      </c>
      <c r="B639" s="136">
        <v>12678</v>
      </c>
      <c r="C639" s="137">
        <v>42962</v>
      </c>
      <c r="D639" s="138" t="s">
        <v>57</v>
      </c>
      <c r="E639" s="129" t="s">
        <v>400</v>
      </c>
      <c r="F639" s="129" t="s">
        <v>817</v>
      </c>
      <c r="G639" s="130">
        <v>42999</v>
      </c>
      <c r="H639" s="129"/>
      <c r="I639" s="131"/>
      <c r="J639" s="129"/>
      <c r="K639" s="132"/>
      <c r="L639" s="133"/>
      <c r="M639" s="134" t="s">
        <v>698</v>
      </c>
      <c r="N639" s="139" t="s">
        <v>701</v>
      </c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  <c r="AB639" s="109"/>
      <c r="AC639" s="109"/>
    </row>
    <row r="640" spans="1:29" ht="38.25" x14ac:dyDescent="0.25">
      <c r="A640" s="274">
        <v>583</v>
      </c>
      <c r="B640" s="136">
        <v>12679</v>
      </c>
      <c r="C640" s="137">
        <v>42962</v>
      </c>
      <c r="D640" s="138" t="s">
        <v>57</v>
      </c>
      <c r="E640" s="129" t="s">
        <v>400</v>
      </c>
      <c r="F640" s="129" t="s">
        <v>818</v>
      </c>
      <c r="G640" s="130">
        <v>42962</v>
      </c>
      <c r="H640" s="129"/>
      <c r="I640" s="131"/>
      <c r="J640" s="129"/>
      <c r="K640" s="132"/>
      <c r="L640" s="133"/>
      <c r="M640" s="134" t="s">
        <v>698</v>
      </c>
      <c r="N640" s="139" t="s">
        <v>701</v>
      </c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  <c r="AB640" s="109"/>
      <c r="AC640" s="109"/>
    </row>
    <row r="641" spans="1:29" ht="38.25" x14ac:dyDescent="0.25">
      <c r="A641" s="273">
        <v>584</v>
      </c>
      <c r="B641" s="136">
        <v>69</v>
      </c>
      <c r="C641" s="137">
        <v>42963</v>
      </c>
      <c r="D641" s="138" t="s">
        <v>26</v>
      </c>
      <c r="E641" s="129" t="s">
        <v>34</v>
      </c>
      <c r="F641" s="129" t="s">
        <v>819</v>
      </c>
      <c r="G641" s="130">
        <v>43013</v>
      </c>
      <c r="H641" s="129" t="s">
        <v>820</v>
      </c>
      <c r="I641" s="131">
        <v>43028</v>
      </c>
      <c r="J641" s="129"/>
      <c r="K641" s="132"/>
      <c r="L641" s="133">
        <v>10</v>
      </c>
      <c r="M641" s="134"/>
      <c r="N641" s="139" t="s">
        <v>395</v>
      </c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  <c r="AB641" s="109"/>
      <c r="AC641" s="109"/>
    </row>
    <row r="642" spans="1:29" x14ac:dyDescent="0.25">
      <c r="A642" s="274">
        <v>585</v>
      </c>
      <c r="B642" s="136">
        <v>12683</v>
      </c>
      <c r="C642" s="137">
        <v>42963</v>
      </c>
      <c r="D642" s="138" t="s">
        <v>57</v>
      </c>
      <c r="E642" s="129" t="s">
        <v>400</v>
      </c>
      <c r="F642" s="129" t="s">
        <v>821</v>
      </c>
      <c r="G642" s="130">
        <v>42996</v>
      </c>
      <c r="H642" s="129"/>
      <c r="I642" s="131">
        <v>42996</v>
      </c>
      <c r="J642" s="129" t="s">
        <v>821</v>
      </c>
      <c r="K642" s="132"/>
      <c r="L642" s="133"/>
      <c r="M642" s="134" t="s">
        <v>698</v>
      </c>
      <c r="N642" s="139" t="s">
        <v>129</v>
      </c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  <c r="AB642" s="109"/>
      <c r="AC642" s="109"/>
    </row>
    <row r="643" spans="1:29" ht="38.25" x14ac:dyDescent="0.25">
      <c r="A643" s="273">
        <v>586</v>
      </c>
      <c r="B643" s="136">
        <v>12688</v>
      </c>
      <c r="C643" s="137">
        <v>42963</v>
      </c>
      <c r="D643" s="138" t="s">
        <v>57</v>
      </c>
      <c r="E643" s="129" t="s">
        <v>400</v>
      </c>
      <c r="F643" s="129" t="s">
        <v>822</v>
      </c>
      <c r="G643" s="130">
        <v>42978</v>
      </c>
      <c r="H643" s="129"/>
      <c r="I643" s="131"/>
      <c r="J643" s="129"/>
      <c r="K643" s="132"/>
      <c r="L643" s="133"/>
      <c r="M643" s="134" t="s">
        <v>698</v>
      </c>
      <c r="N643" s="139" t="s">
        <v>701</v>
      </c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  <c r="AB643" s="109"/>
      <c r="AC643" s="109"/>
    </row>
    <row r="644" spans="1:29" ht="38.25" x14ac:dyDescent="0.25">
      <c r="A644" s="274">
        <v>587</v>
      </c>
      <c r="B644" s="136">
        <v>12699</v>
      </c>
      <c r="C644" s="137">
        <v>42963</v>
      </c>
      <c r="D644" s="138" t="s">
        <v>57</v>
      </c>
      <c r="E644" s="129" t="s">
        <v>400</v>
      </c>
      <c r="F644" s="129" t="s">
        <v>823</v>
      </c>
      <c r="G644" s="130">
        <v>42964</v>
      </c>
      <c r="H644" s="129"/>
      <c r="I644" s="131"/>
      <c r="J644" s="129"/>
      <c r="K644" s="132"/>
      <c r="L644" s="133"/>
      <c r="M644" s="134" t="s">
        <v>698</v>
      </c>
      <c r="N644" s="139" t="s">
        <v>701</v>
      </c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  <c r="AB644" s="109"/>
      <c r="AC644" s="109"/>
    </row>
    <row r="645" spans="1:29" ht="25.5" x14ac:dyDescent="0.25">
      <c r="A645" s="273">
        <v>588</v>
      </c>
      <c r="B645" s="136">
        <v>12700</v>
      </c>
      <c r="C645" s="137">
        <v>42963</v>
      </c>
      <c r="D645" s="138" t="s">
        <v>57</v>
      </c>
      <c r="E645" s="129" t="s">
        <v>400</v>
      </c>
      <c r="F645" s="129" t="s">
        <v>824</v>
      </c>
      <c r="G645" s="130">
        <v>42962</v>
      </c>
      <c r="H645" s="129"/>
      <c r="I645" s="131">
        <v>42962</v>
      </c>
      <c r="J645" s="129" t="s">
        <v>824</v>
      </c>
      <c r="K645" s="132"/>
      <c r="L645" s="133"/>
      <c r="M645" s="134" t="s">
        <v>698</v>
      </c>
      <c r="N645" s="139" t="s">
        <v>714</v>
      </c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  <c r="AB645" s="109"/>
      <c r="AC645" s="109"/>
    </row>
    <row r="646" spans="1:29" ht="38.25" x14ac:dyDescent="0.25">
      <c r="A646" s="274">
        <v>589</v>
      </c>
      <c r="B646" s="136">
        <v>7219</v>
      </c>
      <c r="C646" s="137">
        <v>42963</v>
      </c>
      <c r="D646" s="138" t="s">
        <v>57</v>
      </c>
      <c r="E646" s="129" t="s">
        <v>400</v>
      </c>
      <c r="F646" s="129" t="s">
        <v>825</v>
      </c>
      <c r="G646" s="130">
        <v>42964</v>
      </c>
      <c r="H646" s="129"/>
      <c r="I646" s="131"/>
      <c r="J646" s="129"/>
      <c r="K646" s="132"/>
      <c r="L646" s="133"/>
      <c r="M646" s="134" t="s">
        <v>698</v>
      </c>
      <c r="N646" s="139" t="s">
        <v>701</v>
      </c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  <c r="AB646" s="109"/>
      <c r="AC646" s="109"/>
    </row>
    <row r="647" spans="1:29" ht="38.25" x14ac:dyDescent="0.25">
      <c r="A647" s="273">
        <v>590</v>
      </c>
      <c r="B647" s="136">
        <v>12725</v>
      </c>
      <c r="C647" s="137">
        <v>42963</v>
      </c>
      <c r="D647" s="138" t="s">
        <v>57</v>
      </c>
      <c r="E647" s="129" t="s">
        <v>400</v>
      </c>
      <c r="F647" s="129" t="s">
        <v>826</v>
      </c>
      <c r="G647" s="130">
        <v>42956</v>
      </c>
      <c r="H647" s="129"/>
      <c r="I647" s="131"/>
      <c r="J647" s="129"/>
      <c r="K647" s="132"/>
      <c r="L647" s="133"/>
      <c r="M647" s="134" t="s">
        <v>698</v>
      </c>
      <c r="N647" s="139" t="s">
        <v>701</v>
      </c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</row>
    <row r="648" spans="1:29" x14ac:dyDescent="0.25">
      <c r="A648" s="274">
        <v>591</v>
      </c>
      <c r="B648" s="136">
        <v>12721</v>
      </c>
      <c r="C648" s="137">
        <v>42963</v>
      </c>
      <c r="D648" s="138" t="s">
        <v>57</v>
      </c>
      <c r="E648" s="129" t="s">
        <v>400</v>
      </c>
      <c r="F648" s="129" t="s">
        <v>827</v>
      </c>
      <c r="G648" s="130">
        <v>42976</v>
      </c>
      <c r="H648" s="129"/>
      <c r="I648" s="131">
        <v>42976</v>
      </c>
      <c r="J648" s="129" t="s">
        <v>827</v>
      </c>
      <c r="K648" s="132"/>
      <c r="L648" s="133"/>
      <c r="M648" s="134" t="s">
        <v>698</v>
      </c>
      <c r="N648" s="139" t="s">
        <v>418</v>
      </c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  <c r="AB648" s="109"/>
      <c r="AC648" s="109"/>
    </row>
    <row r="649" spans="1:29" ht="38.25" x14ac:dyDescent="0.25">
      <c r="A649" s="273">
        <v>592</v>
      </c>
      <c r="B649" s="136">
        <v>12702</v>
      </c>
      <c r="C649" s="137">
        <v>42963</v>
      </c>
      <c r="D649" s="138" t="s">
        <v>57</v>
      </c>
      <c r="E649" s="129" t="s">
        <v>400</v>
      </c>
      <c r="F649" s="129" t="s">
        <v>828</v>
      </c>
      <c r="G649" s="130">
        <v>42979</v>
      </c>
      <c r="H649" s="129"/>
      <c r="I649" s="131"/>
      <c r="J649" s="129"/>
      <c r="K649" s="132"/>
      <c r="L649" s="133"/>
      <c r="M649" s="134" t="s">
        <v>698</v>
      </c>
      <c r="N649" s="139" t="s">
        <v>701</v>
      </c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  <c r="AB649" s="109"/>
      <c r="AC649" s="109"/>
    </row>
    <row r="650" spans="1:29" ht="38.25" x14ac:dyDescent="0.25">
      <c r="A650" s="274">
        <v>593</v>
      </c>
      <c r="B650" s="136">
        <v>12708</v>
      </c>
      <c r="C650" s="137">
        <v>42963</v>
      </c>
      <c r="D650" s="138" t="s">
        <v>57</v>
      </c>
      <c r="E650" s="129" t="s">
        <v>400</v>
      </c>
      <c r="F650" s="129" t="s">
        <v>829</v>
      </c>
      <c r="G650" s="130">
        <v>42979</v>
      </c>
      <c r="H650" s="129"/>
      <c r="I650" s="131"/>
      <c r="J650" s="129"/>
      <c r="K650" s="132"/>
      <c r="L650" s="133"/>
      <c r="M650" s="134" t="s">
        <v>698</v>
      </c>
      <c r="N650" s="139" t="s">
        <v>701</v>
      </c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  <c r="AB650" s="109"/>
      <c r="AC650" s="109"/>
    </row>
    <row r="651" spans="1:29" ht="38.25" x14ac:dyDescent="0.25">
      <c r="A651" s="273">
        <v>594</v>
      </c>
      <c r="B651" s="136">
        <v>12704</v>
      </c>
      <c r="C651" s="137">
        <v>42963</v>
      </c>
      <c r="D651" s="138" t="s">
        <v>57</v>
      </c>
      <c r="E651" s="129" t="s">
        <v>400</v>
      </c>
      <c r="F651" s="129" t="s">
        <v>830</v>
      </c>
      <c r="G651" s="130">
        <v>42964</v>
      </c>
      <c r="H651" s="129"/>
      <c r="I651" s="131"/>
      <c r="J651" s="129"/>
      <c r="K651" s="132"/>
      <c r="L651" s="133"/>
      <c r="M651" s="134" t="s">
        <v>698</v>
      </c>
      <c r="N651" s="139" t="s">
        <v>701</v>
      </c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  <c r="AB651" s="109"/>
      <c r="AC651" s="109"/>
    </row>
    <row r="652" spans="1:29" ht="38.25" x14ac:dyDescent="0.25">
      <c r="A652" s="274">
        <v>595</v>
      </c>
      <c r="B652" s="136">
        <v>7246</v>
      </c>
      <c r="C652" s="137">
        <v>42963</v>
      </c>
      <c r="D652" s="138" t="s">
        <v>57</v>
      </c>
      <c r="E652" s="129" t="s">
        <v>400</v>
      </c>
      <c r="F652" s="129" t="s">
        <v>825</v>
      </c>
      <c r="G652" s="130">
        <v>42964</v>
      </c>
      <c r="H652" s="129"/>
      <c r="I652" s="131"/>
      <c r="J652" s="129"/>
      <c r="K652" s="132"/>
      <c r="L652" s="133"/>
      <c r="M652" s="134" t="s">
        <v>698</v>
      </c>
      <c r="N652" s="139" t="s">
        <v>701</v>
      </c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  <c r="AB652" s="109"/>
      <c r="AC652" s="109"/>
    </row>
    <row r="653" spans="1:29" ht="38.25" x14ac:dyDescent="0.25">
      <c r="A653" s="273">
        <v>596</v>
      </c>
      <c r="B653" s="136">
        <v>7247</v>
      </c>
      <c r="C653" s="137">
        <v>42963</v>
      </c>
      <c r="D653" s="138" t="s">
        <v>57</v>
      </c>
      <c r="E653" s="129" t="s">
        <v>400</v>
      </c>
      <c r="F653" s="129" t="s">
        <v>831</v>
      </c>
      <c r="G653" s="130">
        <v>42964</v>
      </c>
      <c r="H653" s="129"/>
      <c r="I653" s="131"/>
      <c r="J653" s="129"/>
      <c r="K653" s="132"/>
      <c r="L653" s="133"/>
      <c r="M653" s="134" t="s">
        <v>698</v>
      </c>
      <c r="N653" s="139" t="s">
        <v>701</v>
      </c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  <c r="AB653" s="109"/>
      <c r="AC653" s="109"/>
    </row>
    <row r="654" spans="1:29" ht="38.25" x14ac:dyDescent="0.25">
      <c r="A654" s="274">
        <v>597</v>
      </c>
      <c r="B654" s="136">
        <v>7248</v>
      </c>
      <c r="C654" s="137">
        <v>42963</v>
      </c>
      <c r="D654" s="138" t="s">
        <v>57</v>
      </c>
      <c r="E654" s="129" t="s">
        <v>400</v>
      </c>
      <c r="F654" s="129" t="s">
        <v>832</v>
      </c>
      <c r="G654" s="130">
        <v>42964</v>
      </c>
      <c r="H654" s="129"/>
      <c r="I654" s="131"/>
      <c r="J654" s="129"/>
      <c r="K654" s="132"/>
      <c r="L654" s="133"/>
      <c r="M654" s="134" t="s">
        <v>698</v>
      </c>
      <c r="N654" s="139" t="s">
        <v>701</v>
      </c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  <c r="AB654" s="109"/>
      <c r="AC654" s="109"/>
    </row>
    <row r="655" spans="1:29" ht="25.5" x14ac:dyDescent="0.25">
      <c r="A655" s="273">
        <v>598</v>
      </c>
      <c r="B655" s="136">
        <v>12748</v>
      </c>
      <c r="C655" s="137">
        <v>42963</v>
      </c>
      <c r="D655" s="138" t="s">
        <v>57</v>
      </c>
      <c r="E655" s="129" t="s">
        <v>400</v>
      </c>
      <c r="F655" s="129" t="s">
        <v>833</v>
      </c>
      <c r="G655" s="130">
        <v>42970</v>
      </c>
      <c r="H655" s="129"/>
      <c r="I655" s="131">
        <v>42970</v>
      </c>
      <c r="J655" s="129" t="s">
        <v>833</v>
      </c>
      <c r="K655" s="132"/>
      <c r="L655" s="133"/>
      <c r="M655" s="134" t="s">
        <v>698</v>
      </c>
      <c r="N655" s="139" t="s">
        <v>125</v>
      </c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  <c r="AA655" s="109"/>
      <c r="AB655" s="109"/>
      <c r="AC655" s="109"/>
    </row>
    <row r="656" spans="1:29" x14ac:dyDescent="0.25">
      <c r="A656" s="274">
        <v>599</v>
      </c>
      <c r="B656" s="136">
        <v>12765</v>
      </c>
      <c r="C656" s="137">
        <v>42963</v>
      </c>
      <c r="D656" s="138" t="s">
        <v>57</v>
      </c>
      <c r="E656" s="129" t="s">
        <v>400</v>
      </c>
      <c r="F656" s="129" t="s">
        <v>834</v>
      </c>
      <c r="G656" s="130">
        <v>42989</v>
      </c>
      <c r="H656" s="129"/>
      <c r="I656" s="131">
        <v>42989</v>
      </c>
      <c r="J656" s="129" t="s">
        <v>834</v>
      </c>
      <c r="K656" s="132"/>
      <c r="L656" s="133"/>
      <c r="M656" s="134" t="s">
        <v>698</v>
      </c>
      <c r="N656" s="139" t="s">
        <v>835</v>
      </c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  <c r="AA656" s="109"/>
      <c r="AB656" s="109"/>
      <c r="AC656" s="109"/>
    </row>
    <row r="657" spans="1:29" ht="38.25" x14ac:dyDescent="0.25">
      <c r="A657" s="273">
        <v>600</v>
      </c>
      <c r="B657" s="136">
        <v>12790</v>
      </c>
      <c r="C657" s="137">
        <v>42963</v>
      </c>
      <c r="D657" s="138" t="s">
        <v>57</v>
      </c>
      <c r="E657" s="129" t="s">
        <v>400</v>
      </c>
      <c r="F657" s="129" t="s">
        <v>836</v>
      </c>
      <c r="G657" s="130">
        <v>42964</v>
      </c>
      <c r="H657" s="129"/>
      <c r="I657" s="131"/>
      <c r="J657" s="129"/>
      <c r="K657" s="132"/>
      <c r="L657" s="133"/>
      <c r="M657" s="134" t="s">
        <v>698</v>
      </c>
      <c r="N657" s="139" t="s">
        <v>701</v>
      </c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</row>
    <row r="658" spans="1:29" ht="25.5" x14ac:dyDescent="0.25">
      <c r="A658" s="274">
        <v>601</v>
      </c>
      <c r="B658" s="136">
        <v>12791</v>
      </c>
      <c r="C658" s="137">
        <v>42963</v>
      </c>
      <c r="D658" s="138" t="s">
        <v>57</v>
      </c>
      <c r="E658" s="129" t="s">
        <v>400</v>
      </c>
      <c r="F658" s="129" t="s">
        <v>837</v>
      </c>
      <c r="G658" s="130">
        <v>42964</v>
      </c>
      <c r="H658" s="129"/>
      <c r="I658" s="131">
        <v>42964</v>
      </c>
      <c r="J658" s="129" t="s">
        <v>837</v>
      </c>
      <c r="K658" s="132"/>
      <c r="L658" s="133"/>
      <c r="M658" s="134" t="s">
        <v>698</v>
      </c>
      <c r="N658" s="139" t="s">
        <v>714</v>
      </c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</row>
    <row r="659" spans="1:29" ht="25.5" x14ac:dyDescent="0.25">
      <c r="A659" s="273">
        <v>602</v>
      </c>
      <c r="B659" s="136">
        <v>12804</v>
      </c>
      <c r="C659" s="137">
        <v>42963</v>
      </c>
      <c r="D659" s="138" t="s">
        <v>57</v>
      </c>
      <c r="E659" s="129" t="s">
        <v>400</v>
      </c>
      <c r="F659" s="129" t="s">
        <v>838</v>
      </c>
      <c r="G659" s="130">
        <v>42964</v>
      </c>
      <c r="H659" s="129"/>
      <c r="I659" s="131">
        <v>42964</v>
      </c>
      <c r="J659" s="129" t="s">
        <v>838</v>
      </c>
      <c r="K659" s="132"/>
      <c r="L659" s="133"/>
      <c r="M659" s="134" t="s">
        <v>698</v>
      </c>
      <c r="N659" s="139" t="s">
        <v>714</v>
      </c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  <c r="AA659" s="109"/>
      <c r="AB659" s="109"/>
      <c r="AC659" s="109"/>
    </row>
    <row r="660" spans="1:29" ht="38.25" x14ac:dyDescent="0.25">
      <c r="A660" s="274">
        <v>603</v>
      </c>
      <c r="B660" s="136">
        <v>128136</v>
      </c>
      <c r="C660" s="137">
        <v>42963</v>
      </c>
      <c r="D660" s="138" t="s">
        <v>57</v>
      </c>
      <c r="E660" s="129" t="s">
        <v>400</v>
      </c>
      <c r="F660" s="129" t="s">
        <v>839</v>
      </c>
      <c r="G660" s="130">
        <v>42964</v>
      </c>
      <c r="H660" s="129"/>
      <c r="I660" s="131"/>
      <c r="J660" s="129"/>
      <c r="K660" s="132"/>
      <c r="L660" s="133"/>
      <c r="M660" s="134" t="s">
        <v>698</v>
      </c>
      <c r="N660" s="139" t="s">
        <v>701</v>
      </c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  <c r="AA660" s="109"/>
      <c r="AB660" s="109"/>
      <c r="AC660" s="109"/>
    </row>
    <row r="661" spans="1:29" ht="38.25" x14ac:dyDescent="0.25">
      <c r="A661" s="273">
        <v>604</v>
      </c>
      <c r="B661" s="136">
        <v>7270</v>
      </c>
      <c r="C661" s="137">
        <v>42963</v>
      </c>
      <c r="D661" s="138" t="s">
        <v>57</v>
      </c>
      <c r="E661" s="129" t="s">
        <v>400</v>
      </c>
      <c r="F661" s="129" t="s">
        <v>840</v>
      </c>
      <c r="G661" s="130">
        <v>42964</v>
      </c>
      <c r="H661" s="129"/>
      <c r="I661" s="131"/>
      <c r="J661" s="129"/>
      <c r="K661" s="132"/>
      <c r="L661" s="133"/>
      <c r="M661" s="134" t="s">
        <v>698</v>
      </c>
      <c r="N661" s="139" t="s">
        <v>701</v>
      </c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  <c r="AA661" s="109"/>
      <c r="AB661" s="109"/>
      <c r="AC661" s="109"/>
    </row>
    <row r="662" spans="1:29" ht="25.5" x14ac:dyDescent="0.25">
      <c r="A662" s="274">
        <v>605</v>
      </c>
      <c r="B662" s="136">
        <v>12822</v>
      </c>
      <c r="C662" s="137">
        <v>42963</v>
      </c>
      <c r="D662" s="138" t="s">
        <v>57</v>
      </c>
      <c r="E662" s="129" t="s">
        <v>400</v>
      </c>
      <c r="F662" s="129" t="s">
        <v>841</v>
      </c>
      <c r="G662" s="130">
        <v>42964</v>
      </c>
      <c r="H662" s="129"/>
      <c r="I662" s="131">
        <v>42964</v>
      </c>
      <c r="J662" s="129" t="s">
        <v>841</v>
      </c>
      <c r="K662" s="132"/>
      <c r="L662" s="133"/>
      <c r="M662" s="134" t="s">
        <v>698</v>
      </c>
      <c r="N662" s="139" t="s">
        <v>714</v>
      </c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  <c r="AA662" s="109"/>
      <c r="AB662" s="109"/>
      <c r="AC662" s="109"/>
    </row>
    <row r="663" spans="1:29" ht="25.5" x14ac:dyDescent="0.25">
      <c r="A663" s="273">
        <v>606</v>
      </c>
      <c r="B663" s="141">
        <v>12907</v>
      </c>
      <c r="C663" s="137">
        <v>42964</v>
      </c>
      <c r="D663" s="138" t="s">
        <v>26</v>
      </c>
      <c r="E663" s="129" t="s">
        <v>842</v>
      </c>
      <c r="F663" s="129" t="s">
        <v>843</v>
      </c>
      <c r="G663" s="130"/>
      <c r="H663" s="129"/>
      <c r="I663" s="131">
        <v>42956</v>
      </c>
      <c r="J663" s="129" t="s">
        <v>844</v>
      </c>
      <c r="K663" s="132"/>
      <c r="L663" s="133"/>
      <c r="M663" s="134"/>
      <c r="N663" s="139" t="s">
        <v>128</v>
      </c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  <c r="AA663" s="109"/>
      <c r="AB663" s="109"/>
      <c r="AC663" s="109"/>
    </row>
    <row r="664" spans="1:29" ht="25.5" x14ac:dyDescent="0.25">
      <c r="A664" s="274">
        <v>607</v>
      </c>
      <c r="B664" s="136">
        <v>12830</v>
      </c>
      <c r="C664" s="137">
        <v>42964</v>
      </c>
      <c r="D664" s="138" t="s">
        <v>57</v>
      </c>
      <c r="E664" s="129" t="s">
        <v>400</v>
      </c>
      <c r="F664" s="129" t="s">
        <v>845</v>
      </c>
      <c r="G664" s="130">
        <v>42964</v>
      </c>
      <c r="H664" s="129"/>
      <c r="I664" s="131">
        <v>42964</v>
      </c>
      <c r="J664" s="129" t="s">
        <v>845</v>
      </c>
      <c r="K664" s="132"/>
      <c r="L664" s="133"/>
      <c r="M664" s="134" t="s">
        <v>698</v>
      </c>
      <c r="N664" s="139" t="s">
        <v>714</v>
      </c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  <c r="AA664" s="109"/>
      <c r="AB664" s="109"/>
      <c r="AC664" s="109"/>
    </row>
    <row r="665" spans="1:29" ht="38.25" x14ac:dyDescent="0.25">
      <c r="A665" s="273">
        <v>608</v>
      </c>
      <c r="B665" s="136">
        <v>12868</v>
      </c>
      <c r="C665" s="137">
        <v>42964</v>
      </c>
      <c r="D665" s="138" t="s">
        <v>57</v>
      </c>
      <c r="E665" s="129" t="s">
        <v>400</v>
      </c>
      <c r="F665" s="129" t="s">
        <v>846</v>
      </c>
      <c r="G665" s="130">
        <v>42964</v>
      </c>
      <c r="H665" s="129"/>
      <c r="I665" s="131"/>
      <c r="J665" s="129"/>
      <c r="K665" s="132"/>
      <c r="L665" s="133"/>
      <c r="M665" s="134" t="s">
        <v>698</v>
      </c>
      <c r="N665" s="139" t="s">
        <v>701</v>
      </c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  <c r="AA665" s="109"/>
      <c r="AB665" s="109"/>
      <c r="AC665" s="109"/>
    </row>
    <row r="666" spans="1:29" ht="38.25" x14ac:dyDescent="0.25">
      <c r="A666" s="274">
        <v>609</v>
      </c>
      <c r="B666" s="136">
        <v>12838</v>
      </c>
      <c r="C666" s="137">
        <v>42964</v>
      </c>
      <c r="D666" s="138" t="s">
        <v>57</v>
      </c>
      <c r="E666" s="129" t="s">
        <v>400</v>
      </c>
      <c r="F666" s="129" t="s">
        <v>847</v>
      </c>
      <c r="G666" s="130">
        <v>42979</v>
      </c>
      <c r="H666" s="129"/>
      <c r="I666" s="131"/>
      <c r="J666" s="129"/>
      <c r="K666" s="132"/>
      <c r="L666" s="133"/>
      <c r="M666" s="134" t="s">
        <v>698</v>
      </c>
      <c r="N666" s="139" t="s">
        <v>701</v>
      </c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  <c r="AA666" s="109"/>
      <c r="AB666" s="109"/>
      <c r="AC666" s="109"/>
    </row>
    <row r="667" spans="1:29" ht="38.25" x14ac:dyDescent="0.25">
      <c r="A667" s="273">
        <v>610</v>
      </c>
      <c r="B667" s="136">
        <v>12841</v>
      </c>
      <c r="C667" s="137">
        <v>42964</v>
      </c>
      <c r="D667" s="138" t="s">
        <v>57</v>
      </c>
      <c r="E667" s="129" t="s">
        <v>400</v>
      </c>
      <c r="F667" s="129" t="s">
        <v>848</v>
      </c>
      <c r="G667" s="130">
        <v>42964</v>
      </c>
      <c r="H667" s="129"/>
      <c r="I667" s="131"/>
      <c r="J667" s="129"/>
      <c r="K667" s="132"/>
      <c r="L667" s="133"/>
      <c r="M667" s="134" t="s">
        <v>698</v>
      </c>
      <c r="N667" s="139" t="s">
        <v>701</v>
      </c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  <c r="AA667" s="109"/>
      <c r="AB667" s="109"/>
      <c r="AC667" s="109"/>
    </row>
    <row r="668" spans="1:29" ht="38.25" x14ac:dyDescent="0.25">
      <c r="A668" s="274">
        <v>611</v>
      </c>
      <c r="B668" s="136">
        <v>12852</v>
      </c>
      <c r="C668" s="137">
        <v>42964</v>
      </c>
      <c r="D668" s="138" t="s">
        <v>57</v>
      </c>
      <c r="E668" s="129" t="s">
        <v>400</v>
      </c>
      <c r="F668" s="129" t="s">
        <v>849</v>
      </c>
      <c r="G668" s="130">
        <v>42978</v>
      </c>
      <c r="H668" s="129"/>
      <c r="I668" s="131"/>
      <c r="J668" s="129"/>
      <c r="K668" s="132"/>
      <c r="L668" s="133"/>
      <c r="M668" s="134" t="s">
        <v>698</v>
      </c>
      <c r="N668" s="139" t="s">
        <v>701</v>
      </c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  <c r="AB668" s="109"/>
      <c r="AC668" s="109"/>
    </row>
    <row r="669" spans="1:29" ht="25.5" x14ac:dyDescent="0.25">
      <c r="A669" s="273">
        <v>612</v>
      </c>
      <c r="B669" s="136">
        <v>12866</v>
      </c>
      <c r="C669" s="137">
        <v>42964</v>
      </c>
      <c r="D669" s="138" t="s">
        <v>57</v>
      </c>
      <c r="E669" s="129" t="s">
        <v>400</v>
      </c>
      <c r="F669" s="129" t="s">
        <v>850</v>
      </c>
      <c r="G669" s="130">
        <v>42970</v>
      </c>
      <c r="H669" s="129"/>
      <c r="I669" s="131">
        <v>42970</v>
      </c>
      <c r="J669" s="129" t="s">
        <v>850</v>
      </c>
      <c r="K669" s="132"/>
      <c r="L669" s="133"/>
      <c r="M669" s="134" t="s">
        <v>698</v>
      </c>
      <c r="N669" s="139" t="s">
        <v>714</v>
      </c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  <c r="AA669" s="109"/>
      <c r="AB669" s="109"/>
      <c r="AC669" s="109"/>
    </row>
    <row r="670" spans="1:29" ht="38.25" x14ac:dyDescent="0.25">
      <c r="A670" s="274">
        <v>613</v>
      </c>
      <c r="B670" s="136">
        <v>12882</v>
      </c>
      <c r="C670" s="137">
        <v>42964</v>
      </c>
      <c r="D670" s="138" t="s">
        <v>57</v>
      </c>
      <c r="E670" s="129" t="s">
        <v>400</v>
      </c>
      <c r="F670" s="129" t="s">
        <v>851</v>
      </c>
      <c r="G670" s="130">
        <v>42964</v>
      </c>
      <c r="H670" s="129"/>
      <c r="I670" s="131"/>
      <c r="J670" s="129"/>
      <c r="K670" s="132"/>
      <c r="L670" s="133"/>
      <c r="M670" s="134" t="s">
        <v>698</v>
      </c>
      <c r="N670" s="139" t="s">
        <v>701</v>
      </c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  <c r="AA670" s="109"/>
      <c r="AB670" s="109"/>
      <c r="AC670" s="109"/>
    </row>
    <row r="671" spans="1:29" ht="38.25" x14ac:dyDescent="0.25">
      <c r="A671" s="273">
        <v>614</v>
      </c>
      <c r="B671" s="136">
        <v>12888</v>
      </c>
      <c r="C671" s="137">
        <v>42964</v>
      </c>
      <c r="D671" s="138" t="s">
        <v>57</v>
      </c>
      <c r="E671" s="129" t="s">
        <v>400</v>
      </c>
      <c r="F671" s="129" t="s">
        <v>852</v>
      </c>
      <c r="G671" s="130">
        <v>42977</v>
      </c>
      <c r="H671" s="129"/>
      <c r="I671" s="131"/>
      <c r="J671" s="129"/>
      <c r="K671" s="132"/>
      <c r="L671" s="133"/>
      <c r="M671" s="134" t="s">
        <v>698</v>
      </c>
      <c r="N671" s="139" t="s">
        <v>701</v>
      </c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  <c r="AA671" s="109"/>
      <c r="AB671" s="109"/>
      <c r="AC671" s="109"/>
    </row>
    <row r="672" spans="1:29" ht="25.5" x14ac:dyDescent="0.25">
      <c r="A672" s="274">
        <v>615</v>
      </c>
      <c r="B672" s="136">
        <v>12892</v>
      </c>
      <c r="C672" s="137">
        <v>42964</v>
      </c>
      <c r="D672" s="138" t="s">
        <v>57</v>
      </c>
      <c r="E672" s="129" t="s">
        <v>400</v>
      </c>
      <c r="F672" s="129" t="s">
        <v>853</v>
      </c>
      <c r="G672" s="130">
        <v>42977</v>
      </c>
      <c r="H672" s="129"/>
      <c r="I672" s="131"/>
      <c r="J672" s="129"/>
      <c r="K672" s="132"/>
      <c r="L672" s="133"/>
      <c r="M672" s="134" t="s">
        <v>698</v>
      </c>
      <c r="N672" s="139" t="s">
        <v>506</v>
      </c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  <c r="AA672" s="109"/>
      <c r="AB672" s="109"/>
      <c r="AC672" s="109"/>
    </row>
    <row r="673" spans="1:29" ht="25.5" x14ac:dyDescent="0.25">
      <c r="A673" s="273">
        <v>616</v>
      </c>
      <c r="B673" s="136">
        <v>12900</v>
      </c>
      <c r="C673" s="137">
        <v>42964</v>
      </c>
      <c r="D673" s="138" t="s">
        <v>57</v>
      </c>
      <c r="E673" s="129" t="s">
        <v>400</v>
      </c>
      <c r="F673" s="129" t="s">
        <v>854</v>
      </c>
      <c r="G673" s="130">
        <v>42970</v>
      </c>
      <c r="H673" s="129"/>
      <c r="I673" s="131">
        <v>42970</v>
      </c>
      <c r="J673" s="129" t="s">
        <v>854</v>
      </c>
      <c r="K673" s="132"/>
      <c r="L673" s="133"/>
      <c r="M673" s="134" t="s">
        <v>698</v>
      </c>
      <c r="N673" s="139" t="s">
        <v>124</v>
      </c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  <c r="AA673" s="109"/>
      <c r="AB673" s="109"/>
      <c r="AC673" s="109"/>
    </row>
    <row r="674" spans="1:29" ht="38.25" x14ac:dyDescent="0.25">
      <c r="A674" s="274">
        <v>617</v>
      </c>
      <c r="B674" s="136">
        <v>12902</v>
      </c>
      <c r="C674" s="137">
        <v>42964</v>
      </c>
      <c r="D674" s="138" t="s">
        <v>57</v>
      </c>
      <c r="E674" s="129" t="s">
        <v>400</v>
      </c>
      <c r="F674" s="129" t="s">
        <v>752</v>
      </c>
      <c r="G674" s="130">
        <v>42965</v>
      </c>
      <c r="H674" s="129"/>
      <c r="I674" s="131"/>
      <c r="J674" s="129"/>
      <c r="K674" s="132"/>
      <c r="L674" s="133"/>
      <c r="M674" s="134" t="s">
        <v>698</v>
      </c>
      <c r="N674" s="139" t="s">
        <v>701</v>
      </c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  <c r="AA674" s="109"/>
      <c r="AB674" s="109"/>
      <c r="AC674" s="109"/>
    </row>
    <row r="675" spans="1:29" ht="25.5" x14ac:dyDescent="0.25">
      <c r="A675" s="273">
        <v>618</v>
      </c>
      <c r="B675" s="136">
        <v>12903</v>
      </c>
      <c r="C675" s="137">
        <v>42964</v>
      </c>
      <c r="D675" s="138" t="s">
        <v>57</v>
      </c>
      <c r="E675" s="129" t="s">
        <v>400</v>
      </c>
      <c r="F675" s="129" t="s">
        <v>855</v>
      </c>
      <c r="G675" s="130">
        <v>42978</v>
      </c>
      <c r="H675" s="129"/>
      <c r="I675" s="131"/>
      <c r="J675" s="129"/>
      <c r="K675" s="132"/>
      <c r="L675" s="133"/>
      <c r="M675" s="134" t="s">
        <v>698</v>
      </c>
      <c r="N675" s="139" t="s">
        <v>506</v>
      </c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  <c r="AB675" s="109"/>
      <c r="AC675" s="109"/>
    </row>
    <row r="676" spans="1:29" ht="25.5" x14ac:dyDescent="0.25">
      <c r="A676" s="274">
        <v>619</v>
      </c>
      <c r="B676" s="136">
        <v>12915</v>
      </c>
      <c r="C676" s="137">
        <v>42965</v>
      </c>
      <c r="D676" s="138" t="s">
        <v>57</v>
      </c>
      <c r="E676" s="129" t="s">
        <v>400</v>
      </c>
      <c r="F676" s="129" t="s">
        <v>856</v>
      </c>
      <c r="G676" s="130">
        <v>42969</v>
      </c>
      <c r="H676" s="129"/>
      <c r="I676" s="131">
        <v>42969</v>
      </c>
      <c r="J676" s="129" t="s">
        <v>856</v>
      </c>
      <c r="K676" s="132"/>
      <c r="L676" s="133"/>
      <c r="M676" s="134" t="s">
        <v>698</v>
      </c>
      <c r="N676" s="139" t="s">
        <v>125</v>
      </c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  <c r="AA676" s="109"/>
      <c r="AB676" s="109"/>
      <c r="AC676" s="109"/>
    </row>
    <row r="677" spans="1:29" ht="25.5" x14ac:dyDescent="0.25">
      <c r="A677" s="273">
        <v>620</v>
      </c>
      <c r="B677" s="136">
        <v>12931</v>
      </c>
      <c r="C677" s="137">
        <v>42965</v>
      </c>
      <c r="D677" s="138" t="s">
        <v>57</v>
      </c>
      <c r="E677" s="129" t="s">
        <v>400</v>
      </c>
      <c r="F677" s="129" t="s">
        <v>857</v>
      </c>
      <c r="G677" s="130">
        <v>42969</v>
      </c>
      <c r="H677" s="129"/>
      <c r="I677" s="131">
        <v>42969</v>
      </c>
      <c r="J677" s="129" t="s">
        <v>857</v>
      </c>
      <c r="K677" s="132"/>
      <c r="L677" s="133"/>
      <c r="M677" s="134" t="s">
        <v>698</v>
      </c>
      <c r="N677" s="139" t="s">
        <v>714</v>
      </c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  <c r="AA677" s="109"/>
      <c r="AB677" s="109"/>
      <c r="AC677" s="109"/>
    </row>
    <row r="678" spans="1:29" ht="25.5" x14ac:dyDescent="0.25">
      <c r="A678" s="274">
        <v>621</v>
      </c>
      <c r="B678" s="136">
        <v>12930</v>
      </c>
      <c r="C678" s="137">
        <v>42965</v>
      </c>
      <c r="D678" s="138" t="s">
        <v>57</v>
      </c>
      <c r="E678" s="129" t="s">
        <v>400</v>
      </c>
      <c r="F678" s="129" t="s">
        <v>858</v>
      </c>
      <c r="G678" s="130">
        <v>42977</v>
      </c>
      <c r="H678" s="129"/>
      <c r="I678" s="131"/>
      <c r="J678" s="129"/>
      <c r="K678" s="132"/>
      <c r="L678" s="133"/>
      <c r="M678" s="134" t="s">
        <v>698</v>
      </c>
      <c r="N678" s="139" t="s">
        <v>506</v>
      </c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  <c r="AA678" s="109"/>
      <c r="AB678" s="109"/>
      <c r="AC678" s="109"/>
    </row>
    <row r="679" spans="1:29" ht="25.5" x14ac:dyDescent="0.25">
      <c r="A679" s="273">
        <v>622</v>
      </c>
      <c r="B679" s="136">
        <v>12937</v>
      </c>
      <c r="C679" s="137">
        <v>42965</v>
      </c>
      <c r="D679" s="138" t="s">
        <v>57</v>
      </c>
      <c r="E679" s="129" t="s">
        <v>400</v>
      </c>
      <c r="F679" s="129" t="s">
        <v>859</v>
      </c>
      <c r="G679" s="130">
        <v>42983</v>
      </c>
      <c r="H679" s="129"/>
      <c r="I679" s="131">
        <v>42983</v>
      </c>
      <c r="J679" s="129" t="s">
        <v>859</v>
      </c>
      <c r="K679" s="132"/>
      <c r="L679" s="133"/>
      <c r="M679" s="134" t="s">
        <v>698</v>
      </c>
      <c r="N679" s="139" t="s">
        <v>714</v>
      </c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  <c r="AA679" s="109"/>
      <c r="AB679" s="109"/>
      <c r="AC679" s="109"/>
    </row>
    <row r="680" spans="1:29" ht="38.25" x14ac:dyDescent="0.25">
      <c r="A680" s="274">
        <v>623</v>
      </c>
      <c r="B680" s="136">
        <v>12939</v>
      </c>
      <c r="C680" s="137">
        <v>42965</v>
      </c>
      <c r="D680" s="138" t="s">
        <v>57</v>
      </c>
      <c r="E680" s="129" t="s">
        <v>400</v>
      </c>
      <c r="F680" s="129" t="s">
        <v>647</v>
      </c>
      <c r="G680" s="130">
        <v>42969</v>
      </c>
      <c r="H680" s="129"/>
      <c r="I680" s="131"/>
      <c r="J680" s="129"/>
      <c r="K680" s="132"/>
      <c r="L680" s="133"/>
      <c r="M680" s="134" t="s">
        <v>698</v>
      </c>
      <c r="N680" s="139" t="s">
        <v>701</v>
      </c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  <c r="AA680" s="109"/>
      <c r="AB680" s="109"/>
      <c r="AC680" s="109"/>
    </row>
    <row r="681" spans="1:29" ht="38.25" x14ac:dyDescent="0.25">
      <c r="A681" s="273">
        <v>624</v>
      </c>
      <c r="B681" s="136">
        <v>7366</v>
      </c>
      <c r="C681" s="137">
        <v>42965</v>
      </c>
      <c r="D681" s="138" t="s">
        <v>57</v>
      </c>
      <c r="E681" s="129" t="s">
        <v>400</v>
      </c>
      <c r="F681" s="129" t="s">
        <v>648</v>
      </c>
      <c r="G681" s="130">
        <v>42969</v>
      </c>
      <c r="H681" s="129"/>
      <c r="I681" s="131"/>
      <c r="J681" s="129"/>
      <c r="K681" s="132"/>
      <c r="L681" s="133"/>
      <c r="M681" s="134" t="s">
        <v>121</v>
      </c>
      <c r="N681" s="139" t="s">
        <v>701</v>
      </c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  <c r="AA681" s="109"/>
      <c r="AB681" s="109"/>
      <c r="AC681" s="109"/>
    </row>
    <row r="682" spans="1:29" ht="25.5" x14ac:dyDescent="0.25">
      <c r="A682" s="274">
        <v>625</v>
      </c>
      <c r="B682" s="136">
        <v>12955</v>
      </c>
      <c r="C682" s="137">
        <v>42965</v>
      </c>
      <c r="D682" s="138" t="s">
        <v>57</v>
      </c>
      <c r="E682" s="129" t="s">
        <v>400</v>
      </c>
      <c r="F682" s="129" t="s">
        <v>860</v>
      </c>
      <c r="G682" s="130">
        <v>42969</v>
      </c>
      <c r="H682" s="129"/>
      <c r="I682" s="131">
        <v>42969</v>
      </c>
      <c r="J682" s="129" t="s">
        <v>860</v>
      </c>
      <c r="K682" s="132"/>
      <c r="L682" s="133"/>
      <c r="M682" s="134" t="s">
        <v>698</v>
      </c>
      <c r="N682" s="139" t="s">
        <v>714</v>
      </c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  <c r="AA682" s="109"/>
      <c r="AB682" s="109"/>
      <c r="AC682" s="109"/>
    </row>
    <row r="683" spans="1:29" ht="38.25" x14ac:dyDescent="0.25">
      <c r="A683" s="273">
        <v>626</v>
      </c>
      <c r="B683" s="136">
        <v>13013</v>
      </c>
      <c r="C683" s="137">
        <v>42969</v>
      </c>
      <c r="D683" s="138" t="s">
        <v>71</v>
      </c>
      <c r="E683" s="129" t="s">
        <v>582</v>
      </c>
      <c r="F683" s="129">
        <v>13360</v>
      </c>
      <c r="G683" s="130">
        <v>42975</v>
      </c>
      <c r="H683" s="129" t="s">
        <v>583</v>
      </c>
      <c r="I683" s="131">
        <v>42983</v>
      </c>
      <c r="J683" s="129" t="s">
        <v>861</v>
      </c>
      <c r="K683" s="132"/>
      <c r="L683" s="133">
        <f>+NETWORKDAYS(C683,I683)-1</f>
        <v>10</v>
      </c>
      <c r="M683" s="134"/>
      <c r="N683" s="139" t="s">
        <v>126</v>
      </c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  <c r="AA683" s="109"/>
      <c r="AB683" s="109"/>
      <c r="AC683" s="109"/>
    </row>
    <row r="684" spans="1:29" ht="38.25" x14ac:dyDescent="0.25">
      <c r="A684" s="274">
        <v>627</v>
      </c>
      <c r="B684" s="136">
        <v>12956</v>
      </c>
      <c r="C684" s="137">
        <v>42969</v>
      </c>
      <c r="D684" s="138" t="s">
        <v>57</v>
      </c>
      <c r="E684" s="129" t="s">
        <v>400</v>
      </c>
      <c r="F684" s="129" t="s">
        <v>639</v>
      </c>
      <c r="G684" s="130">
        <v>42969</v>
      </c>
      <c r="H684" s="129"/>
      <c r="I684" s="131"/>
      <c r="J684" s="129"/>
      <c r="K684" s="132"/>
      <c r="L684" s="133"/>
      <c r="M684" s="134" t="s">
        <v>698</v>
      </c>
      <c r="N684" s="139" t="s">
        <v>701</v>
      </c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  <c r="AA684" s="109"/>
      <c r="AB684" s="109"/>
      <c r="AC684" s="109"/>
    </row>
    <row r="685" spans="1:29" ht="38.25" x14ac:dyDescent="0.25">
      <c r="A685" s="273">
        <v>628</v>
      </c>
      <c r="B685" s="136">
        <v>12977</v>
      </c>
      <c r="C685" s="137">
        <v>42969</v>
      </c>
      <c r="D685" s="138" t="s">
        <v>57</v>
      </c>
      <c r="E685" s="129" t="s">
        <v>400</v>
      </c>
      <c r="F685" s="129" t="s">
        <v>776</v>
      </c>
      <c r="G685" s="130">
        <v>42970</v>
      </c>
      <c r="H685" s="129"/>
      <c r="I685" s="131"/>
      <c r="J685" s="129"/>
      <c r="K685" s="132"/>
      <c r="L685" s="133"/>
      <c r="M685" s="134" t="s">
        <v>698</v>
      </c>
      <c r="N685" s="139" t="s">
        <v>701</v>
      </c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  <c r="AA685" s="109"/>
      <c r="AB685" s="109"/>
      <c r="AC685" s="109"/>
    </row>
    <row r="686" spans="1:29" ht="38.25" x14ac:dyDescent="0.25">
      <c r="A686" s="274">
        <v>629</v>
      </c>
      <c r="B686" s="136">
        <v>12975</v>
      </c>
      <c r="C686" s="137">
        <v>42969</v>
      </c>
      <c r="D686" s="138" t="s">
        <v>57</v>
      </c>
      <c r="E686" s="129" t="s">
        <v>400</v>
      </c>
      <c r="F686" s="129" t="s">
        <v>862</v>
      </c>
      <c r="G686" s="130">
        <v>42990</v>
      </c>
      <c r="H686" s="129"/>
      <c r="I686" s="131"/>
      <c r="J686" s="129"/>
      <c r="K686" s="132"/>
      <c r="L686" s="133"/>
      <c r="M686" s="134" t="s">
        <v>863</v>
      </c>
      <c r="N686" s="139" t="s">
        <v>701</v>
      </c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  <c r="AA686" s="109"/>
      <c r="AB686" s="109"/>
      <c r="AC686" s="109"/>
    </row>
    <row r="687" spans="1:29" ht="38.25" x14ac:dyDescent="0.25">
      <c r="A687" s="273">
        <v>630</v>
      </c>
      <c r="B687" s="136">
        <v>12988</v>
      </c>
      <c r="C687" s="137">
        <v>42969</v>
      </c>
      <c r="D687" s="138" t="s">
        <v>57</v>
      </c>
      <c r="E687" s="129" t="s">
        <v>400</v>
      </c>
      <c r="F687" s="129" t="s">
        <v>864</v>
      </c>
      <c r="G687" s="130">
        <v>42990</v>
      </c>
      <c r="H687" s="129"/>
      <c r="I687" s="131"/>
      <c r="J687" s="129"/>
      <c r="K687" s="132"/>
      <c r="L687" s="133"/>
      <c r="M687" s="134" t="s">
        <v>698</v>
      </c>
      <c r="N687" s="139" t="s">
        <v>701</v>
      </c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  <c r="AA687" s="109"/>
      <c r="AB687" s="109"/>
      <c r="AC687" s="109"/>
    </row>
    <row r="688" spans="1:29" ht="38.25" x14ac:dyDescent="0.25">
      <c r="A688" s="274">
        <v>631</v>
      </c>
      <c r="B688" s="136">
        <v>7408</v>
      </c>
      <c r="C688" s="137">
        <v>42969</v>
      </c>
      <c r="D688" s="138" t="s">
        <v>57</v>
      </c>
      <c r="E688" s="129" t="s">
        <v>400</v>
      </c>
      <c r="F688" s="129" t="s">
        <v>765</v>
      </c>
      <c r="G688" s="130">
        <v>42970</v>
      </c>
      <c r="H688" s="129"/>
      <c r="I688" s="131"/>
      <c r="J688" s="129"/>
      <c r="K688" s="132"/>
      <c r="L688" s="133"/>
      <c r="M688" s="134" t="s">
        <v>698</v>
      </c>
      <c r="N688" s="139" t="s">
        <v>701</v>
      </c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  <c r="AA688" s="109"/>
      <c r="AB688" s="109"/>
      <c r="AC688" s="109"/>
    </row>
    <row r="689" spans="1:29" ht="38.25" x14ac:dyDescent="0.25">
      <c r="A689" s="273">
        <v>632</v>
      </c>
      <c r="B689" s="136">
        <v>13006</v>
      </c>
      <c r="C689" s="137">
        <v>42969</v>
      </c>
      <c r="D689" s="138" t="s">
        <v>57</v>
      </c>
      <c r="E689" s="129" t="s">
        <v>400</v>
      </c>
      <c r="F689" s="129" t="s">
        <v>865</v>
      </c>
      <c r="G689" s="130">
        <v>42970</v>
      </c>
      <c r="H689" s="129"/>
      <c r="I689" s="131"/>
      <c r="J689" s="129"/>
      <c r="K689" s="132"/>
      <c r="L689" s="133"/>
      <c r="M689" s="134" t="s">
        <v>698</v>
      </c>
      <c r="N689" s="139" t="s">
        <v>701</v>
      </c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  <c r="AA689" s="109"/>
      <c r="AB689" s="109"/>
      <c r="AC689" s="109"/>
    </row>
    <row r="690" spans="1:29" ht="38.25" x14ac:dyDescent="0.25">
      <c r="A690" s="274">
        <v>633</v>
      </c>
      <c r="B690" s="136">
        <v>13015</v>
      </c>
      <c r="C690" s="137">
        <v>42969</v>
      </c>
      <c r="D690" s="138" t="s">
        <v>57</v>
      </c>
      <c r="E690" s="129" t="s">
        <v>400</v>
      </c>
      <c r="F690" s="129" t="s">
        <v>866</v>
      </c>
      <c r="G690" s="130">
        <v>42977</v>
      </c>
      <c r="H690" s="129"/>
      <c r="I690" s="131"/>
      <c r="J690" s="129"/>
      <c r="K690" s="132"/>
      <c r="L690" s="133"/>
      <c r="M690" s="134" t="s">
        <v>121</v>
      </c>
      <c r="N690" s="139" t="s">
        <v>701</v>
      </c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  <c r="AA690" s="109"/>
      <c r="AB690" s="109"/>
      <c r="AC690" s="109"/>
    </row>
    <row r="691" spans="1:29" ht="38.25" x14ac:dyDescent="0.25">
      <c r="A691" s="273">
        <v>634</v>
      </c>
      <c r="B691" s="136">
        <v>13319</v>
      </c>
      <c r="C691" s="137">
        <v>42969</v>
      </c>
      <c r="D691" s="138" t="s">
        <v>57</v>
      </c>
      <c r="E691" s="129" t="s">
        <v>400</v>
      </c>
      <c r="F691" s="129" t="s">
        <v>867</v>
      </c>
      <c r="G691" s="130">
        <v>42979</v>
      </c>
      <c r="H691" s="129"/>
      <c r="I691" s="131"/>
      <c r="J691" s="129"/>
      <c r="K691" s="132"/>
      <c r="L691" s="133"/>
      <c r="M691" s="134" t="s">
        <v>698</v>
      </c>
      <c r="N691" s="139" t="s">
        <v>701</v>
      </c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  <c r="AA691" s="109"/>
      <c r="AB691" s="109"/>
      <c r="AC691" s="109"/>
    </row>
    <row r="692" spans="1:29" ht="38.25" x14ac:dyDescent="0.25">
      <c r="A692" s="274">
        <v>635</v>
      </c>
      <c r="B692" s="136">
        <v>13020</v>
      </c>
      <c r="C692" s="137">
        <v>42969</v>
      </c>
      <c r="D692" s="138" t="s">
        <v>57</v>
      </c>
      <c r="E692" s="129" t="s">
        <v>400</v>
      </c>
      <c r="F692" s="129" t="s">
        <v>868</v>
      </c>
      <c r="G692" s="130">
        <v>42990</v>
      </c>
      <c r="H692" s="129"/>
      <c r="I692" s="131"/>
      <c r="J692" s="129"/>
      <c r="K692" s="132"/>
      <c r="L692" s="133"/>
      <c r="M692" s="134"/>
      <c r="N692" s="139" t="s">
        <v>701</v>
      </c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  <c r="AA692" s="109"/>
      <c r="AB692" s="109"/>
      <c r="AC692" s="109"/>
    </row>
    <row r="693" spans="1:29" ht="38.25" x14ac:dyDescent="0.25">
      <c r="A693" s="273">
        <v>636</v>
      </c>
      <c r="B693" s="136">
        <v>13023</v>
      </c>
      <c r="C693" s="137">
        <v>42969</v>
      </c>
      <c r="D693" s="138" t="s">
        <v>57</v>
      </c>
      <c r="E693" s="129" t="s">
        <v>400</v>
      </c>
      <c r="F693" s="129" t="s">
        <v>869</v>
      </c>
      <c r="G693" s="130">
        <v>42970</v>
      </c>
      <c r="H693" s="129"/>
      <c r="I693" s="131"/>
      <c r="J693" s="129"/>
      <c r="K693" s="132"/>
      <c r="L693" s="133"/>
      <c r="M693" s="134" t="s">
        <v>698</v>
      </c>
      <c r="N693" s="139" t="s">
        <v>701</v>
      </c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  <c r="AA693" s="109"/>
      <c r="AB693" s="109"/>
      <c r="AC693" s="109"/>
    </row>
    <row r="694" spans="1:29" ht="38.25" x14ac:dyDescent="0.25">
      <c r="A694" s="274">
        <v>637</v>
      </c>
      <c r="B694" s="136">
        <v>13025</v>
      </c>
      <c r="C694" s="137">
        <v>42969</v>
      </c>
      <c r="D694" s="138" t="s">
        <v>57</v>
      </c>
      <c r="E694" s="129" t="s">
        <v>400</v>
      </c>
      <c r="F694" s="129" t="s">
        <v>870</v>
      </c>
      <c r="G694" s="130">
        <v>42970</v>
      </c>
      <c r="H694" s="129"/>
      <c r="I694" s="131"/>
      <c r="J694" s="129"/>
      <c r="K694" s="132"/>
      <c r="L694" s="133"/>
      <c r="M694" s="134" t="s">
        <v>698</v>
      </c>
      <c r="N694" s="139" t="s">
        <v>701</v>
      </c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  <c r="AA694" s="109"/>
      <c r="AB694" s="109"/>
      <c r="AC694" s="109"/>
    </row>
    <row r="695" spans="1:29" ht="38.25" x14ac:dyDescent="0.25">
      <c r="A695" s="273">
        <v>638</v>
      </c>
      <c r="B695" s="136">
        <v>7421</v>
      </c>
      <c r="C695" s="137">
        <v>42969</v>
      </c>
      <c r="D695" s="138" t="s">
        <v>57</v>
      </c>
      <c r="E695" s="129" t="s">
        <v>400</v>
      </c>
      <c r="F695" s="129" t="s">
        <v>871</v>
      </c>
      <c r="G695" s="130">
        <v>42970</v>
      </c>
      <c r="H695" s="129"/>
      <c r="I695" s="131"/>
      <c r="J695" s="129"/>
      <c r="K695" s="132"/>
      <c r="L695" s="133"/>
      <c r="M695" s="134" t="s">
        <v>698</v>
      </c>
      <c r="N695" s="139" t="s">
        <v>701</v>
      </c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  <c r="AA695" s="109"/>
      <c r="AB695" s="109"/>
      <c r="AC695" s="109"/>
    </row>
    <row r="696" spans="1:29" ht="38.25" x14ac:dyDescent="0.25">
      <c r="A696" s="274">
        <v>639</v>
      </c>
      <c r="B696" s="136">
        <v>13029</v>
      </c>
      <c r="C696" s="137">
        <v>42969</v>
      </c>
      <c r="D696" s="138" t="s">
        <v>57</v>
      </c>
      <c r="E696" s="129" t="s">
        <v>400</v>
      </c>
      <c r="F696" s="129" t="s">
        <v>768</v>
      </c>
      <c r="G696" s="130">
        <v>42970</v>
      </c>
      <c r="H696" s="129"/>
      <c r="I696" s="131"/>
      <c r="J696" s="129"/>
      <c r="K696" s="132"/>
      <c r="L696" s="133"/>
      <c r="M696" s="134" t="s">
        <v>698</v>
      </c>
      <c r="N696" s="139" t="s">
        <v>701</v>
      </c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  <c r="AA696" s="109"/>
      <c r="AB696" s="109"/>
      <c r="AC696" s="109"/>
    </row>
    <row r="697" spans="1:29" ht="38.25" x14ac:dyDescent="0.25">
      <c r="A697" s="273">
        <v>640</v>
      </c>
      <c r="B697" s="136">
        <v>13030</v>
      </c>
      <c r="C697" s="137">
        <v>42969</v>
      </c>
      <c r="D697" s="138" t="s">
        <v>57</v>
      </c>
      <c r="E697" s="129" t="s">
        <v>400</v>
      </c>
      <c r="F697" s="129" t="s">
        <v>770</v>
      </c>
      <c r="G697" s="130">
        <v>42970</v>
      </c>
      <c r="H697" s="129"/>
      <c r="I697" s="131"/>
      <c r="J697" s="129"/>
      <c r="K697" s="132"/>
      <c r="L697" s="133"/>
      <c r="M697" s="134" t="s">
        <v>698</v>
      </c>
      <c r="N697" s="139" t="s">
        <v>701</v>
      </c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  <c r="AA697" s="109"/>
      <c r="AB697" s="109"/>
      <c r="AC697" s="109"/>
    </row>
    <row r="698" spans="1:29" ht="38.25" x14ac:dyDescent="0.25">
      <c r="A698" s="274">
        <v>641</v>
      </c>
      <c r="B698" s="136">
        <v>13034</v>
      </c>
      <c r="C698" s="137">
        <v>42969</v>
      </c>
      <c r="D698" s="138" t="s">
        <v>57</v>
      </c>
      <c r="E698" s="129" t="s">
        <v>400</v>
      </c>
      <c r="F698" s="129" t="s">
        <v>771</v>
      </c>
      <c r="G698" s="130">
        <v>42970</v>
      </c>
      <c r="H698" s="129"/>
      <c r="I698" s="131"/>
      <c r="J698" s="129"/>
      <c r="K698" s="132"/>
      <c r="L698" s="133"/>
      <c r="M698" s="134" t="s">
        <v>698</v>
      </c>
      <c r="N698" s="139" t="s">
        <v>701</v>
      </c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  <c r="AA698" s="109"/>
      <c r="AB698" s="109"/>
      <c r="AC698" s="109"/>
    </row>
    <row r="699" spans="1:29" ht="38.25" x14ac:dyDescent="0.25">
      <c r="A699" s="273">
        <v>642</v>
      </c>
      <c r="B699" s="136">
        <v>13052</v>
      </c>
      <c r="C699" s="137">
        <v>42969</v>
      </c>
      <c r="D699" s="138" t="s">
        <v>57</v>
      </c>
      <c r="E699" s="129" t="s">
        <v>400</v>
      </c>
      <c r="F699" s="129" t="s">
        <v>759</v>
      </c>
      <c r="G699" s="130">
        <v>42970</v>
      </c>
      <c r="H699" s="129"/>
      <c r="I699" s="131"/>
      <c r="J699" s="129"/>
      <c r="K699" s="132"/>
      <c r="L699" s="133"/>
      <c r="M699" s="134" t="s">
        <v>698</v>
      </c>
      <c r="N699" s="139" t="s">
        <v>701</v>
      </c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  <c r="AA699" s="109"/>
      <c r="AB699" s="109"/>
      <c r="AC699" s="109"/>
    </row>
    <row r="700" spans="1:29" ht="25.5" x14ac:dyDescent="0.25">
      <c r="A700" s="274">
        <v>643</v>
      </c>
      <c r="B700" s="136">
        <v>13046</v>
      </c>
      <c r="C700" s="137">
        <v>42969</v>
      </c>
      <c r="D700" s="138" t="s">
        <v>57</v>
      </c>
      <c r="E700" s="129" t="s">
        <v>400</v>
      </c>
      <c r="F700" s="129" t="s">
        <v>872</v>
      </c>
      <c r="G700" s="130">
        <v>42970</v>
      </c>
      <c r="H700" s="129"/>
      <c r="I700" s="131">
        <v>42970</v>
      </c>
      <c r="J700" s="129" t="s">
        <v>872</v>
      </c>
      <c r="K700" s="132"/>
      <c r="L700" s="133"/>
      <c r="M700" s="134" t="s">
        <v>698</v>
      </c>
      <c r="N700" s="139" t="s">
        <v>714</v>
      </c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  <c r="AA700" s="109"/>
      <c r="AB700" s="109"/>
      <c r="AC700" s="109"/>
    </row>
    <row r="701" spans="1:29" ht="178.5" x14ac:dyDescent="0.25">
      <c r="A701" s="273">
        <v>644</v>
      </c>
      <c r="B701" s="136" t="s">
        <v>743</v>
      </c>
      <c r="C701" s="137">
        <v>42969</v>
      </c>
      <c r="D701" s="138" t="s">
        <v>35</v>
      </c>
      <c r="E701" s="315" t="s">
        <v>27</v>
      </c>
      <c r="F701" s="129" t="s">
        <v>873</v>
      </c>
      <c r="G701" s="130">
        <v>43027</v>
      </c>
      <c r="H701" s="129" t="s">
        <v>874</v>
      </c>
      <c r="I701" s="131" t="s">
        <v>875</v>
      </c>
      <c r="J701" s="129" t="s">
        <v>25</v>
      </c>
      <c r="K701" s="132">
        <v>16698</v>
      </c>
      <c r="L701" s="133">
        <v>3</v>
      </c>
      <c r="M701" s="134"/>
      <c r="N701" s="139" t="s">
        <v>876</v>
      </c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  <c r="AA701" s="109"/>
      <c r="AB701" s="109"/>
      <c r="AC701" s="109"/>
    </row>
    <row r="702" spans="1:29" ht="38.25" x14ac:dyDescent="0.25">
      <c r="A702" s="274">
        <v>645</v>
      </c>
      <c r="B702" s="136">
        <v>13053</v>
      </c>
      <c r="C702" s="137">
        <v>42970</v>
      </c>
      <c r="D702" s="138" t="s">
        <v>57</v>
      </c>
      <c r="E702" s="129" t="s">
        <v>400</v>
      </c>
      <c r="F702" s="129" t="s">
        <v>877</v>
      </c>
      <c r="G702" s="130">
        <v>42990</v>
      </c>
      <c r="H702" s="129"/>
      <c r="I702" s="131"/>
      <c r="J702" s="129"/>
      <c r="K702" s="132"/>
      <c r="L702" s="133"/>
      <c r="M702" s="134" t="s">
        <v>121</v>
      </c>
      <c r="N702" s="139" t="s">
        <v>701</v>
      </c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  <c r="AA702" s="109"/>
      <c r="AB702" s="109"/>
      <c r="AC702" s="109"/>
    </row>
    <row r="703" spans="1:29" ht="38.25" x14ac:dyDescent="0.25">
      <c r="A703" s="273">
        <v>646</v>
      </c>
      <c r="B703" s="136">
        <v>13066</v>
      </c>
      <c r="C703" s="137">
        <v>42970</v>
      </c>
      <c r="D703" s="138" t="s">
        <v>57</v>
      </c>
      <c r="E703" s="129" t="s">
        <v>400</v>
      </c>
      <c r="F703" s="129" t="s">
        <v>878</v>
      </c>
      <c r="G703" s="130">
        <v>42972</v>
      </c>
      <c r="H703" s="129"/>
      <c r="I703" s="131"/>
      <c r="J703" s="129"/>
      <c r="K703" s="132"/>
      <c r="L703" s="133"/>
      <c r="M703" s="134" t="s">
        <v>698</v>
      </c>
      <c r="N703" s="139" t="s">
        <v>701</v>
      </c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  <c r="AA703" s="109"/>
      <c r="AB703" s="109"/>
      <c r="AC703" s="109"/>
    </row>
    <row r="704" spans="1:29" ht="25.5" x14ac:dyDescent="0.25">
      <c r="A704" s="274">
        <v>647</v>
      </c>
      <c r="B704" s="136">
        <v>13072</v>
      </c>
      <c r="C704" s="137">
        <v>42970</v>
      </c>
      <c r="D704" s="138" t="s">
        <v>57</v>
      </c>
      <c r="E704" s="129" t="s">
        <v>400</v>
      </c>
      <c r="F704" s="129" t="s">
        <v>879</v>
      </c>
      <c r="G704" s="130">
        <v>42977</v>
      </c>
      <c r="H704" s="129"/>
      <c r="I704" s="131">
        <v>42977</v>
      </c>
      <c r="J704" s="129" t="s">
        <v>879</v>
      </c>
      <c r="K704" s="132"/>
      <c r="L704" s="133"/>
      <c r="M704" s="134" t="s">
        <v>698</v>
      </c>
      <c r="N704" s="139" t="s">
        <v>125</v>
      </c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  <c r="AA704" s="109"/>
      <c r="AB704" s="109"/>
      <c r="AC704" s="109"/>
    </row>
    <row r="705" spans="1:29" ht="38.25" x14ac:dyDescent="0.25">
      <c r="A705" s="273">
        <v>648</v>
      </c>
      <c r="B705" s="136">
        <v>13071</v>
      </c>
      <c r="C705" s="137">
        <v>42970</v>
      </c>
      <c r="D705" s="138" t="s">
        <v>57</v>
      </c>
      <c r="E705" s="129" t="s">
        <v>400</v>
      </c>
      <c r="F705" s="129" t="s">
        <v>880</v>
      </c>
      <c r="G705" s="130">
        <v>42986</v>
      </c>
      <c r="H705" s="129"/>
      <c r="I705" s="131"/>
      <c r="J705" s="129"/>
      <c r="K705" s="132"/>
      <c r="L705" s="133"/>
      <c r="M705" s="134" t="s">
        <v>121</v>
      </c>
      <c r="N705" s="139" t="s">
        <v>701</v>
      </c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  <c r="AA705" s="109"/>
      <c r="AB705" s="109"/>
      <c r="AC705" s="109"/>
    </row>
    <row r="706" spans="1:29" ht="25.5" x14ac:dyDescent="0.25">
      <c r="A706" s="274">
        <v>649</v>
      </c>
      <c r="B706" s="136">
        <v>13088</v>
      </c>
      <c r="C706" s="137">
        <v>42970</v>
      </c>
      <c r="D706" s="138" t="s">
        <v>57</v>
      </c>
      <c r="E706" s="129" t="s">
        <v>400</v>
      </c>
      <c r="F706" s="129" t="s">
        <v>879</v>
      </c>
      <c r="G706" s="130">
        <v>42977</v>
      </c>
      <c r="H706" s="129"/>
      <c r="I706" s="131">
        <v>42977</v>
      </c>
      <c r="J706" s="129" t="s">
        <v>879</v>
      </c>
      <c r="K706" s="132"/>
      <c r="L706" s="133"/>
      <c r="M706" s="134" t="s">
        <v>698</v>
      </c>
      <c r="N706" s="139" t="s">
        <v>125</v>
      </c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  <c r="AA706" s="109"/>
      <c r="AB706" s="109"/>
      <c r="AC706" s="109"/>
    </row>
    <row r="707" spans="1:29" ht="38.25" x14ac:dyDescent="0.25">
      <c r="A707" s="273">
        <v>650</v>
      </c>
      <c r="B707" s="136">
        <v>13095</v>
      </c>
      <c r="C707" s="137">
        <v>42970</v>
      </c>
      <c r="D707" s="138" t="s">
        <v>57</v>
      </c>
      <c r="E707" s="129" t="s">
        <v>400</v>
      </c>
      <c r="F707" s="129" t="s">
        <v>603</v>
      </c>
      <c r="G707" s="130">
        <v>42972</v>
      </c>
      <c r="H707" s="129"/>
      <c r="I707" s="131"/>
      <c r="J707" s="129"/>
      <c r="K707" s="132"/>
      <c r="L707" s="133"/>
      <c r="M707" s="134" t="s">
        <v>698</v>
      </c>
      <c r="N707" s="139" t="s">
        <v>701</v>
      </c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  <c r="AA707" s="109"/>
      <c r="AB707" s="109"/>
      <c r="AC707" s="109"/>
    </row>
    <row r="708" spans="1:29" ht="25.5" x14ac:dyDescent="0.25">
      <c r="A708" s="274">
        <v>651</v>
      </c>
      <c r="B708" s="136">
        <v>13097</v>
      </c>
      <c r="C708" s="137">
        <v>42970</v>
      </c>
      <c r="D708" s="138" t="s">
        <v>57</v>
      </c>
      <c r="E708" s="129" t="s">
        <v>400</v>
      </c>
      <c r="F708" s="129" t="s">
        <v>818</v>
      </c>
      <c r="G708" s="130">
        <v>42975</v>
      </c>
      <c r="H708" s="129"/>
      <c r="I708" s="131"/>
      <c r="J708" s="129"/>
      <c r="K708" s="132"/>
      <c r="L708" s="133"/>
      <c r="M708" s="134" t="s">
        <v>698</v>
      </c>
      <c r="N708" s="139" t="s">
        <v>506</v>
      </c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  <c r="AA708" s="109"/>
      <c r="AB708" s="109"/>
      <c r="AC708" s="109"/>
    </row>
    <row r="709" spans="1:29" ht="38.25" x14ac:dyDescent="0.25">
      <c r="A709" s="273">
        <v>652</v>
      </c>
      <c r="B709" s="136">
        <v>13105</v>
      </c>
      <c r="C709" s="137">
        <v>42970</v>
      </c>
      <c r="D709" s="138" t="s">
        <v>57</v>
      </c>
      <c r="E709" s="129" t="s">
        <v>400</v>
      </c>
      <c r="F709" s="129" t="s">
        <v>881</v>
      </c>
      <c r="G709" s="130">
        <v>42972</v>
      </c>
      <c r="H709" s="129"/>
      <c r="I709" s="131"/>
      <c r="J709" s="129"/>
      <c r="K709" s="132"/>
      <c r="L709" s="133"/>
      <c r="M709" s="134" t="s">
        <v>698</v>
      </c>
      <c r="N709" s="139" t="s">
        <v>701</v>
      </c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  <c r="AA709" s="109"/>
      <c r="AB709" s="109"/>
      <c r="AC709" s="109"/>
    </row>
    <row r="710" spans="1:29" ht="38.25" x14ac:dyDescent="0.25">
      <c r="A710" s="274">
        <v>653</v>
      </c>
      <c r="B710" s="136">
        <v>13123</v>
      </c>
      <c r="C710" s="137">
        <v>42970</v>
      </c>
      <c r="D710" s="138" t="s">
        <v>57</v>
      </c>
      <c r="E710" s="129" t="s">
        <v>400</v>
      </c>
      <c r="F710" s="129" t="s">
        <v>882</v>
      </c>
      <c r="G710" s="130">
        <v>42970</v>
      </c>
      <c r="H710" s="129"/>
      <c r="I710" s="131"/>
      <c r="J710" s="129"/>
      <c r="K710" s="132"/>
      <c r="L710" s="133"/>
      <c r="M710" s="134" t="s">
        <v>698</v>
      </c>
      <c r="N710" s="139" t="s">
        <v>701</v>
      </c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  <c r="AA710" s="109"/>
      <c r="AB710" s="109"/>
      <c r="AC710" s="109"/>
    </row>
    <row r="711" spans="1:29" ht="25.5" x14ac:dyDescent="0.25">
      <c r="A711" s="273">
        <v>654</v>
      </c>
      <c r="B711" s="136">
        <v>13134</v>
      </c>
      <c r="C711" s="137">
        <v>42970</v>
      </c>
      <c r="D711" s="138" t="s">
        <v>57</v>
      </c>
      <c r="E711" s="129" t="s">
        <v>400</v>
      </c>
      <c r="F711" s="129" t="s">
        <v>883</v>
      </c>
      <c r="G711" s="130">
        <v>42989</v>
      </c>
      <c r="H711" s="129"/>
      <c r="I711" s="131">
        <v>42989</v>
      </c>
      <c r="J711" s="129" t="s">
        <v>883</v>
      </c>
      <c r="K711" s="132"/>
      <c r="L711" s="133"/>
      <c r="M711" s="134" t="s">
        <v>698</v>
      </c>
      <c r="N711" s="139" t="s">
        <v>714</v>
      </c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  <c r="AA711" s="109"/>
      <c r="AB711" s="109"/>
      <c r="AC711" s="109"/>
    </row>
    <row r="712" spans="1:29" ht="38.25" x14ac:dyDescent="0.25">
      <c r="A712" s="274">
        <v>655</v>
      </c>
      <c r="B712" s="136">
        <v>13139</v>
      </c>
      <c r="C712" s="137">
        <v>42971</v>
      </c>
      <c r="D712" s="138" t="s">
        <v>57</v>
      </c>
      <c r="E712" s="129" t="s">
        <v>400</v>
      </c>
      <c r="F712" s="129" t="s">
        <v>626</v>
      </c>
      <c r="G712" s="130">
        <v>42972</v>
      </c>
      <c r="H712" s="129"/>
      <c r="I712" s="131"/>
      <c r="J712" s="129"/>
      <c r="K712" s="132"/>
      <c r="L712" s="133"/>
      <c r="M712" s="134" t="s">
        <v>121</v>
      </c>
      <c r="N712" s="139" t="s">
        <v>701</v>
      </c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  <c r="AA712" s="109"/>
      <c r="AB712" s="109"/>
      <c r="AC712" s="109"/>
    </row>
    <row r="713" spans="1:29" ht="25.5" x14ac:dyDescent="0.25">
      <c r="A713" s="273">
        <v>656</v>
      </c>
      <c r="B713" s="136">
        <v>13167</v>
      </c>
      <c r="C713" s="137">
        <v>42971</v>
      </c>
      <c r="D713" s="138" t="s">
        <v>57</v>
      </c>
      <c r="E713" s="129" t="s">
        <v>400</v>
      </c>
      <c r="F713" s="129" t="s">
        <v>884</v>
      </c>
      <c r="G713" s="130">
        <v>42971</v>
      </c>
      <c r="H713" s="129"/>
      <c r="I713" s="131">
        <v>42971</v>
      </c>
      <c r="J713" s="129" t="s">
        <v>884</v>
      </c>
      <c r="K713" s="132"/>
      <c r="L713" s="133"/>
      <c r="M713" s="134" t="s">
        <v>698</v>
      </c>
      <c r="N713" s="139" t="s">
        <v>714</v>
      </c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  <c r="AA713" s="109"/>
      <c r="AB713" s="109"/>
      <c r="AC713" s="109"/>
    </row>
    <row r="714" spans="1:29" ht="38.25" x14ac:dyDescent="0.25">
      <c r="A714" s="274">
        <v>657</v>
      </c>
      <c r="B714" s="136">
        <v>13180</v>
      </c>
      <c r="C714" s="137">
        <v>42971</v>
      </c>
      <c r="D714" s="138" t="s">
        <v>57</v>
      </c>
      <c r="E714" s="129" t="s">
        <v>400</v>
      </c>
      <c r="F714" s="129" t="s">
        <v>792</v>
      </c>
      <c r="G714" s="130">
        <v>42972</v>
      </c>
      <c r="H714" s="129"/>
      <c r="I714" s="131"/>
      <c r="J714" s="129"/>
      <c r="K714" s="132"/>
      <c r="L714" s="133"/>
      <c r="M714" s="134" t="s">
        <v>698</v>
      </c>
      <c r="N714" s="139" t="s">
        <v>701</v>
      </c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  <c r="AA714" s="109"/>
      <c r="AB714" s="109"/>
      <c r="AC714" s="109"/>
    </row>
    <row r="715" spans="1:29" ht="25.5" x14ac:dyDescent="0.25">
      <c r="A715" s="273">
        <v>658</v>
      </c>
      <c r="B715" s="136">
        <v>13190</v>
      </c>
      <c r="C715" s="137">
        <v>42971</v>
      </c>
      <c r="D715" s="138" t="s">
        <v>57</v>
      </c>
      <c r="E715" s="129" t="s">
        <v>400</v>
      </c>
      <c r="F715" s="129" t="s">
        <v>885</v>
      </c>
      <c r="G715" s="130">
        <v>42971</v>
      </c>
      <c r="H715" s="129"/>
      <c r="I715" s="131"/>
      <c r="J715" s="129"/>
      <c r="K715" s="132"/>
      <c r="L715" s="133"/>
      <c r="M715" s="134" t="s">
        <v>698</v>
      </c>
      <c r="N715" s="139" t="s">
        <v>886</v>
      </c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  <c r="AA715" s="109"/>
      <c r="AB715" s="109"/>
      <c r="AC715" s="109"/>
    </row>
    <row r="716" spans="1:29" ht="38.25" x14ac:dyDescent="0.25">
      <c r="A716" s="274">
        <v>659</v>
      </c>
      <c r="B716" s="136">
        <v>7524</v>
      </c>
      <c r="C716" s="137">
        <v>42971</v>
      </c>
      <c r="D716" s="138" t="s">
        <v>57</v>
      </c>
      <c r="E716" s="129" t="s">
        <v>400</v>
      </c>
      <c r="F716" s="129" t="s">
        <v>794</v>
      </c>
      <c r="G716" s="130">
        <v>42972</v>
      </c>
      <c r="H716" s="129"/>
      <c r="I716" s="131"/>
      <c r="J716" s="129"/>
      <c r="K716" s="132"/>
      <c r="L716" s="133"/>
      <c r="M716" s="134" t="s">
        <v>698</v>
      </c>
      <c r="N716" s="139" t="s">
        <v>701</v>
      </c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  <c r="AA716" s="109"/>
      <c r="AB716" s="109"/>
      <c r="AC716" s="109"/>
    </row>
    <row r="717" spans="1:29" ht="38.25" x14ac:dyDescent="0.25">
      <c r="A717" s="273">
        <v>660</v>
      </c>
      <c r="B717" s="136">
        <v>13247</v>
      </c>
      <c r="C717" s="137">
        <v>42971</v>
      </c>
      <c r="D717" s="138" t="s">
        <v>57</v>
      </c>
      <c r="E717" s="129" t="s">
        <v>400</v>
      </c>
      <c r="F717" s="129" t="s">
        <v>887</v>
      </c>
      <c r="G717" s="130">
        <v>42990</v>
      </c>
      <c r="H717" s="129"/>
      <c r="I717" s="131"/>
      <c r="J717" s="129"/>
      <c r="K717" s="132"/>
      <c r="L717" s="133"/>
      <c r="M717" s="134" t="s">
        <v>698</v>
      </c>
      <c r="N717" s="139" t="s">
        <v>701</v>
      </c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  <c r="AA717" s="109"/>
      <c r="AB717" s="109"/>
      <c r="AC717" s="109"/>
    </row>
    <row r="718" spans="1:29" ht="38.25" x14ac:dyDescent="0.25">
      <c r="A718" s="274">
        <v>661</v>
      </c>
      <c r="B718" s="136">
        <v>13204</v>
      </c>
      <c r="C718" s="137">
        <v>42971</v>
      </c>
      <c r="D718" s="138" t="s">
        <v>57</v>
      </c>
      <c r="E718" s="129" t="s">
        <v>400</v>
      </c>
      <c r="F718" s="129" t="s">
        <v>888</v>
      </c>
      <c r="G718" s="130">
        <v>42990</v>
      </c>
      <c r="H718" s="129"/>
      <c r="I718" s="131"/>
      <c r="J718" s="129"/>
      <c r="K718" s="132"/>
      <c r="L718" s="133"/>
      <c r="M718" s="134" t="s">
        <v>698</v>
      </c>
      <c r="N718" s="139" t="s">
        <v>701</v>
      </c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  <c r="AA718" s="109"/>
      <c r="AB718" s="109"/>
      <c r="AC718" s="109"/>
    </row>
    <row r="719" spans="1:29" s="8" customFormat="1" ht="38.25" x14ac:dyDescent="0.25">
      <c r="A719" s="273">
        <v>662</v>
      </c>
      <c r="B719" s="136">
        <v>13226</v>
      </c>
      <c r="C719" s="137">
        <v>42971</v>
      </c>
      <c r="D719" s="138" t="s">
        <v>57</v>
      </c>
      <c r="E719" s="129" t="s">
        <v>400</v>
      </c>
      <c r="F719" s="129" t="s">
        <v>889</v>
      </c>
      <c r="G719" s="130">
        <v>42990</v>
      </c>
      <c r="H719" s="129"/>
      <c r="I719" s="131"/>
      <c r="J719" s="129"/>
      <c r="K719" s="132"/>
      <c r="L719" s="133"/>
      <c r="M719" s="134" t="s">
        <v>698</v>
      </c>
      <c r="N719" s="139" t="s">
        <v>701</v>
      </c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  <c r="AA719" s="109"/>
      <c r="AB719" s="109"/>
      <c r="AC719" s="109"/>
    </row>
    <row r="720" spans="1:29" s="8" customFormat="1" ht="38.25" x14ac:dyDescent="0.25">
      <c r="A720" s="274">
        <v>663</v>
      </c>
      <c r="B720" s="136">
        <v>13207</v>
      </c>
      <c r="C720" s="137">
        <v>42971</v>
      </c>
      <c r="D720" s="138" t="s">
        <v>57</v>
      </c>
      <c r="E720" s="129" t="s">
        <v>400</v>
      </c>
      <c r="F720" s="129" t="s">
        <v>890</v>
      </c>
      <c r="G720" s="130">
        <v>42974</v>
      </c>
      <c r="H720" s="129"/>
      <c r="I720" s="131"/>
      <c r="J720" s="129"/>
      <c r="K720" s="132"/>
      <c r="L720" s="133"/>
      <c r="M720" s="134" t="s">
        <v>698</v>
      </c>
      <c r="N720" s="139" t="s">
        <v>701</v>
      </c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  <c r="AA720" s="109"/>
      <c r="AB720" s="109"/>
      <c r="AC720" s="109"/>
    </row>
    <row r="721" spans="1:29" s="8" customFormat="1" ht="38.25" x14ac:dyDescent="0.25">
      <c r="A721" s="273">
        <v>664</v>
      </c>
      <c r="B721" s="136">
        <v>13208</v>
      </c>
      <c r="C721" s="137">
        <v>42972</v>
      </c>
      <c r="D721" s="138" t="s">
        <v>57</v>
      </c>
      <c r="E721" s="129" t="s">
        <v>400</v>
      </c>
      <c r="F721" s="129" t="s">
        <v>891</v>
      </c>
      <c r="G721" s="130">
        <v>42975</v>
      </c>
      <c r="H721" s="129"/>
      <c r="I721" s="131"/>
      <c r="J721" s="129"/>
      <c r="K721" s="132"/>
      <c r="L721" s="133"/>
      <c r="M721" s="134" t="s">
        <v>698</v>
      </c>
      <c r="N721" s="139" t="s">
        <v>701</v>
      </c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  <c r="AA721" s="109"/>
      <c r="AB721" s="109"/>
      <c r="AC721" s="109"/>
    </row>
    <row r="722" spans="1:29" s="8" customFormat="1" ht="38.25" x14ac:dyDescent="0.25">
      <c r="A722" s="274">
        <v>665</v>
      </c>
      <c r="B722" s="136">
        <v>13244</v>
      </c>
      <c r="C722" s="137">
        <v>42972</v>
      </c>
      <c r="D722" s="138" t="s">
        <v>57</v>
      </c>
      <c r="E722" s="129" t="s">
        <v>400</v>
      </c>
      <c r="F722" s="129" t="s">
        <v>892</v>
      </c>
      <c r="G722" s="130">
        <v>42975</v>
      </c>
      <c r="H722" s="129"/>
      <c r="I722" s="131"/>
      <c r="J722" s="129"/>
      <c r="K722" s="132"/>
      <c r="L722" s="133"/>
      <c r="M722" s="134" t="s">
        <v>121</v>
      </c>
      <c r="N722" s="139" t="s">
        <v>701</v>
      </c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  <c r="AA722" s="109"/>
      <c r="AB722" s="109"/>
      <c r="AC722" s="109"/>
    </row>
    <row r="723" spans="1:29" s="8" customFormat="1" ht="25.5" x14ac:dyDescent="0.25">
      <c r="A723" s="273">
        <v>666</v>
      </c>
      <c r="B723" s="136">
        <v>13257</v>
      </c>
      <c r="C723" s="137">
        <v>42972</v>
      </c>
      <c r="D723" s="138" t="s">
        <v>57</v>
      </c>
      <c r="E723" s="129" t="s">
        <v>400</v>
      </c>
      <c r="F723" s="129" t="s">
        <v>893</v>
      </c>
      <c r="G723" s="130">
        <v>42975</v>
      </c>
      <c r="H723" s="129"/>
      <c r="I723" s="131"/>
      <c r="J723" s="129"/>
      <c r="K723" s="132"/>
      <c r="L723" s="133"/>
      <c r="M723" s="134" t="s">
        <v>698</v>
      </c>
      <c r="N723" s="139" t="s">
        <v>506</v>
      </c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  <c r="AA723" s="109"/>
      <c r="AB723" s="109"/>
      <c r="AC723" s="109"/>
    </row>
    <row r="724" spans="1:29" s="8" customFormat="1" ht="38.25" x14ac:dyDescent="0.25">
      <c r="A724" s="274">
        <v>667</v>
      </c>
      <c r="B724" s="136">
        <v>13259</v>
      </c>
      <c r="C724" s="137">
        <v>42972</v>
      </c>
      <c r="D724" s="138" t="s">
        <v>57</v>
      </c>
      <c r="E724" s="129" t="s">
        <v>400</v>
      </c>
      <c r="F724" s="129" t="s">
        <v>805</v>
      </c>
      <c r="G724" s="130">
        <v>42975</v>
      </c>
      <c r="H724" s="129"/>
      <c r="I724" s="131"/>
      <c r="J724" s="129"/>
      <c r="K724" s="132"/>
      <c r="L724" s="133"/>
      <c r="M724" s="134" t="s">
        <v>698</v>
      </c>
      <c r="N724" s="139" t="s">
        <v>701</v>
      </c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  <c r="AA724" s="109"/>
      <c r="AB724" s="109"/>
      <c r="AC724" s="109"/>
    </row>
    <row r="725" spans="1:29" s="8" customFormat="1" ht="25.5" x14ac:dyDescent="0.25">
      <c r="A725" s="273">
        <v>668</v>
      </c>
      <c r="B725" s="136">
        <v>13260</v>
      </c>
      <c r="C725" s="137">
        <v>42972</v>
      </c>
      <c r="D725" s="138" t="s">
        <v>57</v>
      </c>
      <c r="E725" s="129" t="s">
        <v>400</v>
      </c>
      <c r="F725" s="129" t="s">
        <v>894</v>
      </c>
      <c r="G725" s="130">
        <v>42975</v>
      </c>
      <c r="H725" s="129"/>
      <c r="I725" s="131">
        <v>42975</v>
      </c>
      <c r="J725" s="129" t="s">
        <v>894</v>
      </c>
      <c r="K725" s="132"/>
      <c r="L725" s="133"/>
      <c r="M725" s="134" t="s">
        <v>698</v>
      </c>
      <c r="N725" s="139" t="s">
        <v>424</v>
      </c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  <c r="AA725" s="109"/>
      <c r="AB725" s="109"/>
      <c r="AC725" s="109"/>
    </row>
    <row r="726" spans="1:29" s="8" customFormat="1" ht="38.25" x14ac:dyDescent="0.25">
      <c r="A726" s="274">
        <v>669</v>
      </c>
      <c r="B726" s="136">
        <v>13264</v>
      </c>
      <c r="C726" s="137">
        <v>42972</v>
      </c>
      <c r="D726" s="138" t="s">
        <v>57</v>
      </c>
      <c r="E726" s="129" t="s">
        <v>400</v>
      </c>
      <c r="F726" s="129" t="s">
        <v>895</v>
      </c>
      <c r="G726" s="130">
        <v>42972</v>
      </c>
      <c r="H726" s="129"/>
      <c r="I726" s="131"/>
      <c r="J726" s="129"/>
      <c r="K726" s="132"/>
      <c r="L726" s="133"/>
      <c r="M726" s="134" t="s">
        <v>121</v>
      </c>
      <c r="N726" s="139" t="s">
        <v>701</v>
      </c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  <c r="AA726" s="109"/>
      <c r="AB726" s="109"/>
      <c r="AC726" s="109"/>
    </row>
    <row r="727" spans="1:29" s="8" customFormat="1" ht="25.5" x14ac:dyDescent="0.25">
      <c r="A727" s="273">
        <v>670</v>
      </c>
      <c r="B727" s="136" t="s">
        <v>896</v>
      </c>
      <c r="C727" s="137">
        <v>42972</v>
      </c>
      <c r="D727" s="138" t="s">
        <v>57</v>
      </c>
      <c r="E727" s="129" t="s">
        <v>400</v>
      </c>
      <c r="F727" s="129" t="s">
        <v>897</v>
      </c>
      <c r="G727" s="130">
        <v>42977</v>
      </c>
      <c r="H727" s="129"/>
      <c r="I727" s="131">
        <v>42977</v>
      </c>
      <c r="J727" s="129" t="s">
        <v>897</v>
      </c>
      <c r="K727" s="132"/>
      <c r="L727" s="133"/>
      <c r="M727" s="134" t="s">
        <v>698</v>
      </c>
      <c r="N727" s="139" t="s">
        <v>407</v>
      </c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  <c r="AA727" s="109"/>
      <c r="AB727" s="109"/>
      <c r="AC727" s="109"/>
    </row>
    <row r="728" spans="1:29" s="8" customFormat="1" ht="38.25" x14ac:dyDescent="0.25">
      <c r="A728" s="274">
        <v>671</v>
      </c>
      <c r="B728" s="136">
        <v>13266</v>
      </c>
      <c r="C728" s="137">
        <v>42972</v>
      </c>
      <c r="D728" s="138" t="s">
        <v>57</v>
      </c>
      <c r="E728" s="129" t="s">
        <v>400</v>
      </c>
      <c r="F728" s="129" t="s">
        <v>898</v>
      </c>
      <c r="G728" s="130">
        <v>42990</v>
      </c>
      <c r="H728" s="129"/>
      <c r="I728" s="131"/>
      <c r="J728" s="129"/>
      <c r="K728" s="132"/>
      <c r="L728" s="133"/>
      <c r="M728" s="134" t="s">
        <v>698</v>
      </c>
      <c r="N728" s="139" t="s">
        <v>701</v>
      </c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  <c r="AA728" s="109"/>
      <c r="AB728" s="109"/>
      <c r="AC728" s="109"/>
    </row>
    <row r="729" spans="1:29" s="8" customFormat="1" ht="25.5" x14ac:dyDescent="0.25">
      <c r="A729" s="273">
        <v>672</v>
      </c>
      <c r="B729" s="136">
        <v>13278</v>
      </c>
      <c r="C729" s="137">
        <v>42975</v>
      </c>
      <c r="D729" s="138" t="s">
        <v>57</v>
      </c>
      <c r="E729" s="129" t="s">
        <v>400</v>
      </c>
      <c r="F729" s="129" t="s">
        <v>899</v>
      </c>
      <c r="G729" s="130">
        <v>42976</v>
      </c>
      <c r="H729" s="129"/>
      <c r="I729" s="131">
        <v>42976</v>
      </c>
      <c r="J729" s="129" t="s">
        <v>899</v>
      </c>
      <c r="K729" s="132"/>
      <c r="L729" s="133"/>
      <c r="M729" s="134" t="s">
        <v>698</v>
      </c>
      <c r="N729" s="139" t="s">
        <v>125</v>
      </c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  <c r="AB729" s="109"/>
      <c r="AC729" s="109"/>
    </row>
    <row r="730" spans="1:29" s="8" customFormat="1" ht="38.25" x14ac:dyDescent="0.25">
      <c r="A730" s="274">
        <v>673</v>
      </c>
      <c r="B730" s="136">
        <v>13302</v>
      </c>
      <c r="C730" s="137">
        <v>42975</v>
      </c>
      <c r="D730" s="138" t="s">
        <v>57</v>
      </c>
      <c r="E730" s="129" t="s">
        <v>400</v>
      </c>
      <c r="F730" s="129" t="s">
        <v>900</v>
      </c>
      <c r="G730" s="130">
        <v>42990</v>
      </c>
      <c r="H730" s="129"/>
      <c r="I730" s="131"/>
      <c r="J730" s="129"/>
      <c r="K730" s="132"/>
      <c r="L730" s="133"/>
      <c r="M730" s="134" t="s">
        <v>698</v>
      </c>
      <c r="N730" s="139" t="s">
        <v>701</v>
      </c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  <c r="AA730" s="109"/>
      <c r="AB730" s="109"/>
      <c r="AC730" s="109"/>
    </row>
    <row r="731" spans="1:29" s="8" customFormat="1" ht="38.25" x14ac:dyDescent="0.25">
      <c r="A731" s="273">
        <v>674</v>
      </c>
      <c r="B731" s="136">
        <v>13304</v>
      </c>
      <c r="C731" s="137">
        <v>42975</v>
      </c>
      <c r="D731" s="138" t="s">
        <v>57</v>
      </c>
      <c r="E731" s="129" t="s">
        <v>400</v>
      </c>
      <c r="F731" s="129" t="s">
        <v>848</v>
      </c>
      <c r="G731" s="130">
        <v>42977</v>
      </c>
      <c r="H731" s="129"/>
      <c r="I731" s="131"/>
      <c r="J731" s="129"/>
      <c r="K731" s="132"/>
      <c r="L731" s="133"/>
      <c r="M731" s="134" t="s">
        <v>698</v>
      </c>
      <c r="N731" s="139" t="s">
        <v>701</v>
      </c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  <c r="AA731" s="109"/>
      <c r="AB731" s="109"/>
      <c r="AC731" s="109"/>
    </row>
    <row r="732" spans="1:29" s="8" customFormat="1" ht="38.25" x14ac:dyDescent="0.25">
      <c r="A732" s="274">
        <v>675</v>
      </c>
      <c r="B732" s="136">
        <v>13306</v>
      </c>
      <c r="C732" s="137">
        <v>42975</v>
      </c>
      <c r="D732" s="138" t="s">
        <v>57</v>
      </c>
      <c r="E732" s="129" t="s">
        <v>400</v>
      </c>
      <c r="F732" s="129" t="s">
        <v>832</v>
      </c>
      <c r="G732" s="130">
        <v>42976</v>
      </c>
      <c r="H732" s="129"/>
      <c r="I732" s="131"/>
      <c r="J732" s="129"/>
      <c r="K732" s="132"/>
      <c r="L732" s="133"/>
      <c r="M732" s="134" t="s">
        <v>698</v>
      </c>
      <c r="N732" s="139" t="s">
        <v>701</v>
      </c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  <c r="AA732" s="109"/>
      <c r="AB732" s="109"/>
      <c r="AC732" s="109"/>
    </row>
    <row r="733" spans="1:29" s="8" customFormat="1" ht="25.5" x14ac:dyDescent="0.25">
      <c r="A733" s="273">
        <v>676</v>
      </c>
      <c r="B733" s="136">
        <v>13320</v>
      </c>
      <c r="C733" s="137">
        <v>42975</v>
      </c>
      <c r="D733" s="138" t="s">
        <v>57</v>
      </c>
      <c r="E733" s="129" t="s">
        <v>400</v>
      </c>
      <c r="F733" s="129" t="s">
        <v>901</v>
      </c>
      <c r="G733" s="130">
        <v>42976</v>
      </c>
      <c r="H733" s="129"/>
      <c r="I733" s="131">
        <v>42976</v>
      </c>
      <c r="J733" s="129" t="s">
        <v>901</v>
      </c>
      <c r="K733" s="132"/>
      <c r="L733" s="133"/>
      <c r="M733" s="134" t="s">
        <v>698</v>
      </c>
      <c r="N733" s="139" t="s">
        <v>714</v>
      </c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  <c r="AA733" s="109"/>
      <c r="AB733" s="109"/>
      <c r="AC733" s="109"/>
    </row>
    <row r="734" spans="1:29" s="8" customFormat="1" ht="25.5" x14ac:dyDescent="0.25">
      <c r="A734" s="274">
        <v>677</v>
      </c>
      <c r="B734" s="136">
        <v>13337</v>
      </c>
      <c r="C734" s="137">
        <v>42975</v>
      </c>
      <c r="D734" s="138" t="s">
        <v>57</v>
      </c>
      <c r="E734" s="129" t="s">
        <v>400</v>
      </c>
      <c r="F734" s="129" t="s">
        <v>902</v>
      </c>
      <c r="G734" s="130">
        <v>42976</v>
      </c>
      <c r="H734" s="129"/>
      <c r="I734" s="131"/>
      <c r="J734" s="129"/>
      <c r="K734" s="132"/>
      <c r="L734" s="133"/>
      <c r="M734" s="134" t="s">
        <v>698</v>
      </c>
      <c r="N734" s="139" t="s">
        <v>506</v>
      </c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  <c r="AB734" s="109"/>
      <c r="AC734" s="109"/>
    </row>
    <row r="735" spans="1:29" s="8" customFormat="1" ht="38.25" x14ac:dyDescent="0.25">
      <c r="A735" s="273">
        <v>678</v>
      </c>
      <c r="B735" s="136">
        <v>13355</v>
      </c>
      <c r="C735" s="137">
        <v>42976</v>
      </c>
      <c r="D735" s="138" t="s">
        <v>57</v>
      </c>
      <c r="E735" s="129" t="s">
        <v>400</v>
      </c>
      <c r="F735" s="129" t="s">
        <v>846</v>
      </c>
      <c r="G735" s="130">
        <v>42976</v>
      </c>
      <c r="H735" s="129"/>
      <c r="I735" s="131"/>
      <c r="J735" s="129"/>
      <c r="K735" s="132"/>
      <c r="L735" s="133"/>
      <c r="M735" s="134" t="s">
        <v>698</v>
      </c>
      <c r="N735" s="139" t="s">
        <v>701</v>
      </c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  <c r="AA735" s="109"/>
      <c r="AB735" s="109"/>
      <c r="AC735" s="109"/>
    </row>
    <row r="736" spans="1:29" s="8" customFormat="1" ht="38.25" x14ac:dyDescent="0.25">
      <c r="A736" s="274">
        <v>679</v>
      </c>
      <c r="B736" s="136">
        <v>13376</v>
      </c>
      <c r="C736" s="137">
        <v>42976</v>
      </c>
      <c r="D736" s="138" t="s">
        <v>57</v>
      </c>
      <c r="E736" s="129" t="s">
        <v>400</v>
      </c>
      <c r="F736" s="129" t="s">
        <v>903</v>
      </c>
      <c r="G736" s="130">
        <v>42976</v>
      </c>
      <c r="H736" s="129"/>
      <c r="I736" s="131"/>
      <c r="J736" s="129"/>
      <c r="K736" s="132"/>
      <c r="L736" s="133"/>
      <c r="M736" s="134" t="s">
        <v>698</v>
      </c>
      <c r="N736" s="139" t="s">
        <v>701</v>
      </c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  <c r="AA736" s="109"/>
      <c r="AB736" s="109"/>
      <c r="AC736" s="109"/>
    </row>
    <row r="737" spans="1:29" s="8" customFormat="1" ht="38.25" x14ac:dyDescent="0.25">
      <c r="A737" s="273">
        <v>680</v>
      </c>
      <c r="B737" s="136">
        <v>7616</v>
      </c>
      <c r="C737" s="137">
        <v>42976</v>
      </c>
      <c r="D737" s="138" t="s">
        <v>57</v>
      </c>
      <c r="E737" s="129" t="s">
        <v>400</v>
      </c>
      <c r="F737" s="129" t="s">
        <v>904</v>
      </c>
      <c r="G737" s="130">
        <v>42990</v>
      </c>
      <c r="H737" s="129"/>
      <c r="I737" s="131"/>
      <c r="J737" s="129"/>
      <c r="K737" s="132"/>
      <c r="L737" s="133"/>
      <c r="M737" s="134" t="s">
        <v>121</v>
      </c>
      <c r="N737" s="139" t="s">
        <v>701</v>
      </c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  <c r="AA737" s="109"/>
      <c r="AB737" s="109"/>
      <c r="AC737" s="109"/>
    </row>
    <row r="738" spans="1:29" s="8" customFormat="1" ht="25.5" x14ac:dyDescent="0.25">
      <c r="A738" s="274">
        <v>681</v>
      </c>
      <c r="B738" s="136">
        <v>7617</v>
      </c>
      <c r="C738" s="137">
        <v>42976</v>
      </c>
      <c r="D738" s="138" t="s">
        <v>57</v>
      </c>
      <c r="E738" s="129" t="s">
        <v>400</v>
      </c>
      <c r="F738" s="129" t="s">
        <v>823</v>
      </c>
      <c r="G738" s="130">
        <v>42976</v>
      </c>
      <c r="H738" s="129"/>
      <c r="I738" s="131"/>
      <c r="J738" s="129"/>
      <c r="K738" s="132"/>
      <c r="L738" s="133"/>
      <c r="M738" s="134" t="s">
        <v>698</v>
      </c>
      <c r="N738" s="139" t="s">
        <v>506</v>
      </c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  <c r="AA738" s="109"/>
      <c r="AB738" s="109"/>
      <c r="AC738" s="109"/>
    </row>
    <row r="739" spans="1:29" s="8" customFormat="1" ht="25.5" x14ac:dyDescent="0.25">
      <c r="A739" s="273">
        <v>682</v>
      </c>
      <c r="B739" s="136">
        <v>13381</v>
      </c>
      <c r="C739" s="137">
        <v>42976</v>
      </c>
      <c r="D739" s="138" t="s">
        <v>57</v>
      </c>
      <c r="E739" s="129" t="s">
        <v>400</v>
      </c>
      <c r="F739" s="129" t="s">
        <v>825</v>
      </c>
      <c r="G739" s="130">
        <v>42976</v>
      </c>
      <c r="H739" s="129"/>
      <c r="I739" s="131"/>
      <c r="J739" s="129"/>
      <c r="K739" s="132"/>
      <c r="L739" s="133"/>
      <c r="M739" s="134" t="s">
        <v>698</v>
      </c>
      <c r="N739" s="139" t="s">
        <v>506</v>
      </c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  <c r="AA739" s="109"/>
      <c r="AB739" s="109"/>
      <c r="AC739" s="109"/>
    </row>
    <row r="740" spans="1:29" s="8" customFormat="1" ht="25.5" x14ac:dyDescent="0.25">
      <c r="A740" s="274">
        <v>683</v>
      </c>
      <c r="B740" s="136">
        <v>13387</v>
      </c>
      <c r="C740" s="137">
        <v>42976</v>
      </c>
      <c r="D740" s="138" t="s">
        <v>57</v>
      </c>
      <c r="E740" s="129" t="s">
        <v>400</v>
      </c>
      <c r="F740" s="129" t="s">
        <v>830</v>
      </c>
      <c r="G740" s="130">
        <v>42976</v>
      </c>
      <c r="H740" s="129"/>
      <c r="I740" s="131"/>
      <c r="J740" s="129"/>
      <c r="K740" s="132"/>
      <c r="L740" s="133"/>
      <c r="M740" s="134" t="s">
        <v>698</v>
      </c>
      <c r="N740" s="139" t="s">
        <v>506</v>
      </c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  <c r="AA740" s="109"/>
      <c r="AB740" s="109"/>
      <c r="AC740" s="109"/>
    </row>
    <row r="741" spans="1:29" s="8" customFormat="1" ht="38.25" x14ac:dyDescent="0.25">
      <c r="A741" s="273">
        <v>684</v>
      </c>
      <c r="B741" s="136">
        <v>13388</v>
      </c>
      <c r="C741" s="137">
        <v>42976</v>
      </c>
      <c r="D741" s="138" t="s">
        <v>57</v>
      </c>
      <c r="E741" s="129" t="s">
        <v>400</v>
      </c>
      <c r="F741" s="129" t="s">
        <v>905</v>
      </c>
      <c r="G741" s="130">
        <v>42989</v>
      </c>
      <c r="H741" s="129"/>
      <c r="I741" s="131"/>
      <c r="J741" s="129"/>
      <c r="K741" s="132"/>
      <c r="L741" s="133"/>
      <c r="M741" s="134" t="s">
        <v>698</v>
      </c>
      <c r="N741" s="139" t="s">
        <v>701</v>
      </c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  <c r="AA741" s="109"/>
      <c r="AB741" s="109"/>
      <c r="AC741" s="109"/>
    </row>
    <row r="742" spans="1:29" s="8" customFormat="1" ht="25.5" x14ac:dyDescent="0.25">
      <c r="A742" s="274">
        <v>685</v>
      </c>
      <c r="B742" s="136">
        <v>7635</v>
      </c>
      <c r="C742" s="137">
        <v>42976</v>
      </c>
      <c r="D742" s="138" t="s">
        <v>57</v>
      </c>
      <c r="E742" s="129" t="s">
        <v>400</v>
      </c>
      <c r="F742" s="129" t="s">
        <v>906</v>
      </c>
      <c r="G742" s="130">
        <v>42977</v>
      </c>
      <c r="H742" s="129"/>
      <c r="I742" s="131"/>
      <c r="J742" s="129"/>
      <c r="K742" s="132"/>
      <c r="L742" s="133"/>
      <c r="M742" s="134" t="s">
        <v>121</v>
      </c>
      <c r="N742" s="139" t="s">
        <v>506</v>
      </c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  <c r="AA742" s="109"/>
      <c r="AB742" s="109"/>
      <c r="AC742" s="109"/>
    </row>
    <row r="743" spans="1:29" s="8" customFormat="1" ht="25.5" x14ac:dyDescent="0.25">
      <c r="A743" s="273">
        <v>686</v>
      </c>
      <c r="B743" s="136">
        <v>13402</v>
      </c>
      <c r="C743" s="137">
        <v>42976</v>
      </c>
      <c r="D743" s="138" t="s">
        <v>57</v>
      </c>
      <c r="E743" s="129" t="s">
        <v>400</v>
      </c>
      <c r="F743" s="129" t="s">
        <v>907</v>
      </c>
      <c r="G743" s="130">
        <v>42977</v>
      </c>
      <c r="H743" s="129"/>
      <c r="I743" s="131"/>
      <c r="J743" s="129"/>
      <c r="K743" s="132"/>
      <c r="L743" s="133"/>
      <c r="M743" s="134" t="s">
        <v>698</v>
      </c>
      <c r="N743" s="139" t="s">
        <v>506</v>
      </c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  <c r="AA743" s="109"/>
      <c r="AB743" s="109"/>
      <c r="AC743" s="109"/>
    </row>
    <row r="744" spans="1:29" s="8" customFormat="1" ht="25.5" x14ac:dyDescent="0.25">
      <c r="A744" s="274">
        <v>687</v>
      </c>
      <c r="B744" s="136">
        <v>13412</v>
      </c>
      <c r="C744" s="137">
        <v>42976</v>
      </c>
      <c r="D744" s="138" t="s">
        <v>57</v>
      </c>
      <c r="E744" s="129" t="s">
        <v>400</v>
      </c>
      <c r="F744" s="129" t="s">
        <v>908</v>
      </c>
      <c r="G744" s="130">
        <v>42977</v>
      </c>
      <c r="H744" s="129"/>
      <c r="I744" s="131"/>
      <c r="J744" s="129"/>
      <c r="K744" s="132"/>
      <c r="L744" s="133"/>
      <c r="M744" s="134" t="s">
        <v>698</v>
      </c>
      <c r="N744" s="139" t="s">
        <v>506</v>
      </c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  <c r="AA744" s="109"/>
      <c r="AB744" s="109"/>
      <c r="AC744" s="109"/>
    </row>
    <row r="745" spans="1:29" s="8" customFormat="1" ht="38.25" x14ac:dyDescent="0.25">
      <c r="A745" s="273">
        <v>688</v>
      </c>
      <c r="B745" s="136">
        <v>13422</v>
      </c>
      <c r="C745" s="137">
        <v>42976</v>
      </c>
      <c r="D745" s="138" t="s">
        <v>57</v>
      </c>
      <c r="E745" s="129" t="s">
        <v>400</v>
      </c>
      <c r="F745" s="129" t="s">
        <v>909</v>
      </c>
      <c r="G745" s="130">
        <v>42989</v>
      </c>
      <c r="H745" s="129"/>
      <c r="I745" s="131"/>
      <c r="J745" s="129"/>
      <c r="K745" s="132"/>
      <c r="L745" s="133"/>
      <c r="M745" s="134" t="s">
        <v>698</v>
      </c>
      <c r="N745" s="139" t="s">
        <v>701</v>
      </c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  <c r="AA745" s="109"/>
      <c r="AB745" s="109"/>
      <c r="AC745" s="109"/>
    </row>
    <row r="746" spans="1:29" s="8" customFormat="1" ht="25.5" x14ac:dyDescent="0.25">
      <c r="A746" s="274">
        <v>689</v>
      </c>
      <c r="B746" s="136">
        <v>13424</v>
      </c>
      <c r="C746" s="137">
        <v>42976</v>
      </c>
      <c r="D746" s="138" t="s">
        <v>57</v>
      </c>
      <c r="E746" s="129" t="s">
        <v>400</v>
      </c>
      <c r="F746" s="129" t="s">
        <v>910</v>
      </c>
      <c r="G746" s="130">
        <v>42977</v>
      </c>
      <c r="H746" s="129"/>
      <c r="I746" s="131"/>
      <c r="J746" s="129"/>
      <c r="K746" s="132"/>
      <c r="L746" s="133"/>
      <c r="M746" s="134" t="s">
        <v>698</v>
      </c>
      <c r="N746" s="139" t="s">
        <v>506</v>
      </c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  <c r="AA746" s="109"/>
      <c r="AB746" s="109"/>
      <c r="AC746" s="109"/>
    </row>
    <row r="747" spans="1:29" s="8" customFormat="1" ht="25.5" x14ac:dyDescent="0.25">
      <c r="A747" s="273">
        <v>690</v>
      </c>
      <c r="B747" s="136">
        <v>13427</v>
      </c>
      <c r="C747" s="137">
        <v>42976</v>
      </c>
      <c r="D747" s="138" t="s">
        <v>57</v>
      </c>
      <c r="E747" s="129" t="s">
        <v>400</v>
      </c>
      <c r="F747" s="129" t="s">
        <v>911</v>
      </c>
      <c r="G747" s="130">
        <v>42977</v>
      </c>
      <c r="H747" s="129"/>
      <c r="I747" s="131">
        <v>42977</v>
      </c>
      <c r="J747" s="129" t="s">
        <v>911</v>
      </c>
      <c r="K747" s="132"/>
      <c r="L747" s="133"/>
      <c r="M747" s="134" t="s">
        <v>698</v>
      </c>
      <c r="N747" s="139" t="s">
        <v>125</v>
      </c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  <c r="AA747" s="109"/>
      <c r="AB747" s="109"/>
      <c r="AC747" s="109"/>
    </row>
    <row r="748" spans="1:29" s="8" customFormat="1" ht="25.5" x14ac:dyDescent="0.25">
      <c r="A748" s="274">
        <v>691</v>
      </c>
      <c r="B748" s="136">
        <v>13435</v>
      </c>
      <c r="C748" s="137">
        <v>42977</v>
      </c>
      <c r="D748" s="138" t="s">
        <v>57</v>
      </c>
      <c r="E748" s="129" t="s">
        <v>400</v>
      </c>
      <c r="F748" s="129" t="s">
        <v>912</v>
      </c>
      <c r="G748" s="130">
        <v>42977</v>
      </c>
      <c r="H748" s="129"/>
      <c r="I748" s="131"/>
      <c r="J748" s="129"/>
      <c r="K748" s="132"/>
      <c r="L748" s="133"/>
      <c r="M748" s="134" t="s">
        <v>121</v>
      </c>
      <c r="N748" s="139" t="s">
        <v>506</v>
      </c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  <c r="AA748" s="109"/>
      <c r="AB748" s="109"/>
      <c r="AC748" s="109"/>
    </row>
    <row r="749" spans="1:29" s="8" customFormat="1" ht="25.5" x14ac:dyDescent="0.25">
      <c r="A749" s="273">
        <v>692</v>
      </c>
      <c r="B749" s="136">
        <v>7670</v>
      </c>
      <c r="C749" s="137">
        <v>42977</v>
      </c>
      <c r="D749" s="138" t="s">
        <v>57</v>
      </c>
      <c r="E749" s="129" t="s">
        <v>400</v>
      </c>
      <c r="F749" s="129" t="s">
        <v>913</v>
      </c>
      <c r="G749" s="130">
        <v>42977</v>
      </c>
      <c r="H749" s="129"/>
      <c r="I749" s="131"/>
      <c r="J749" s="129"/>
      <c r="K749" s="132"/>
      <c r="L749" s="133"/>
      <c r="M749" s="134" t="s">
        <v>698</v>
      </c>
      <c r="N749" s="139" t="s">
        <v>506</v>
      </c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  <c r="AA749" s="109"/>
      <c r="AB749" s="109"/>
      <c r="AC749" s="109"/>
    </row>
    <row r="750" spans="1:29" s="8" customFormat="1" ht="38.25" x14ac:dyDescent="0.25">
      <c r="A750" s="274">
        <v>693</v>
      </c>
      <c r="B750" s="136">
        <v>13493</v>
      </c>
      <c r="C750" s="137">
        <v>42977</v>
      </c>
      <c r="D750" s="138" t="s">
        <v>57</v>
      </c>
      <c r="E750" s="129" t="s">
        <v>400</v>
      </c>
      <c r="F750" s="129" t="s">
        <v>914</v>
      </c>
      <c r="G750" s="130">
        <v>42979</v>
      </c>
      <c r="H750" s="129"/>
      <c r="I750" s="131"/>
      <c r="J750" s="129"/>
      <c r="K750" s="132"/>
      <c r="L750" s="133"/>
      <c r="M750" s="134"/>
      <c r="N750" s="139" t="s">
        <v>701</v>
      </c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  <c r="AA750" s="109"/>
      <c r="AB750" s="109"/>
      <c r="AC750" s="109"/>
    </row>
    <row r="751" spans="1:29" s="8" customFormat="1" ht="38.25" x14ac:dyDescent="0.25">
      <c r="A751" s="273">
        <v>694</v>
      </c>
      <c r="B751" s="136">
        <v>13494</v>
      </c>
      <c r="C751" s="137">
        <v>42977</v>
      </c>
      <c r="D751" s="138" t="s">
        <v>57</v>
      </c>
      <c r="E751" s="129" t="s">
        <v>400</v>
      </c>
      <c r="F751" s="129" t="s">
        <v>915</v>
      </c>
      <c r="G751" s="130">
        <v>42979</v>
      </c>
      <c r="H751" s="129"/>
      <c r="I751" s="131"/>
      <c r="J751" s="129"/>
      <c r="K751" s="132"/>
      <c r="L751" s="133"/>
      <c r="M751" s="134" t="s">
        <v>698</v>
      </c>
      <c r="N751" s="139" t="s">
        <v>701</v>
      </c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  <c r="AA751" s="109"/>
      <c r="AB751" s="109"/>
      <c r="AC751" s="109"/>
    </row>
    <row r="752" spans="1:29" s="8" customFormat="1" ht="38.25" x14ac:dyDescent="0.25">
      <c r="A752" s="274">
        <v>695</v>
      </c>
      <c r="B752" s="136">
        <v>7698</v>
      </c>
      <c r="C752" s="137">
        <v>42977</v>
      </c>
      <c r="D752" s="138" t="s">
        <v>57</v>
      </c>
      <c r="E752" s="129" t="s">
        <v>400</v>
      </c>
      <c r="F752" s="129" t="s">
        <v>916</v>
      </c>
      <c r="G752" s="130">
        <v>42990</v>
      </c>
      <c r="H752" s="129"/>
      <c r="I752" s="131"/>
      <c r="J752" s="129"/>
      <c r="K752" s="132"/>
      <c r="L752" s="133"/>
      <c r="M752" s="134" t="s">
        <v>698</v>
      </c>
      <c r="N752" s="139" t="s">
        <v>701</v>
      </c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  <c r="AA752" s="109"/>
      <c r="AB752" s="109"/>
      <c r="AC752" s="109"/>
    </row>
    <row r="753" spans="1:29" s="8" customFormat="1" ht="38.25" x14ac:dyDescent="0.25">
      <c r="A753" s="273">
        <v>696</v>
      </c>
      <c r="B753" s="136">
        <v>7699</v>
      </c>
      <c r="C753" s="137">
        <v>42977</v>
      </c>
      <c r="D753" s="138" t="s">
        <v>57</v>
      </c>
      <c r="E753" s="129" t="s">
        <v>400</v>
      </c>
      <c r="F753" s="129" t="s">
        <v>917</v>
      </c>
      <c r="G753" s="130">
        <v>42979</v>
      </c>
      <c r="H753" s="129"/>
      <c r="I753" s="131"/>
      <c r="J753" s="129"/>
      <c r="K753" s="132"/>
      <c r="L753" s="133"/>
      <c r="M753" s="134" t="s">
        <v>698</v>
      </c>
      <c r="N753" s="139" t="s">
        <v>701</v>
      </c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  <c r="AA753" s="109"/>
      <c r="AB753" s="109"/>
      <c r="AC753" s="109"/>
    </row>
    <row r="754" spans="1:29" s="8" customFormat="1" ht="38.25" x14ac:dyDescent="0.25">
      <c r="A754" s="274">
        <v>697</v>
      </c>
      <c r="B754" s="136">
        <v>7700</v>
      </c>
      <c r="C754" s="137">
        <v>42977</v>
      </c>
      <c r="D754" s="138" t="s">
        <v>57</v>
      </c>
      <c r="E754" s="129" t="s">
        <v>400</v>
      </c>
      <c r="F754" s="129" t="s">
        <v>918</v>
      </c>
      <c r="G754" s="130">
        <v>42990</v>
      </c>
      <c r="H754" s="129"/>
      <c r="I754" s="131"/>
      <c r="J754" s="129"/>
      <c r="K754" s="132"/>
      <c r="L754" s="133"/>
      <c r="M754" s="134" t="s">
        <v>698</v>
      </c>
      <c r="N754" s="139" t="s">
        <v>701</v>
      </c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  <c r="AA754" s="109"/>
      <c r="AB754" s="109"/>
      <c r="AC754" s="109"/>
    </row>
    <row r="755" spans="1:29" s="8" customFormat="1" ht="38.25" x14ac:dyDescent="0.25">
      <c r="A755" s="273">
        <v>698</v>
      </c>
      <c r="B755" s="136"/>
      <c r="C755" s="137">
        <v>42977</v>
      </c>
      <c r="D755" s="138" t="s">
        <v>57</v>
      </c>
      <c r="E755" s="315" t="s">
        <v>919</v>
      </c>
      <c r="F755" s="129" t="s">
        <v>920</v>
      </c>
      <c r="G755" s="130">
        <v>42989</v>
      </c>
      <c r="H755" s="129" t="s">
        <v>393</v>
      </c>
      <c r="I755" s="131">
        <v>43012</v>
      </c>
      <c r="J755" s="129" t="s">
        <v>921</v>
      </c>
      <c r="K755" s="132"/>
      <c r="L755" s="133">
        <v>24</v>
      </c>
      <c r="M755" s="134"/>
      <c r="N755" s="139" t="s">
        <v>922</v>
      </c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  <c r="AA755" s="109"/>
      <c r="AB755" s="109"/>
      <c r="AC755" s="109"/>
    </row>
    <row r="756" spans="1:29" s="8" customFormat="1" ht="25.5" x14ac:dyDescent="0.25">
      <c r="A756" s="274">
        <v>699</v>
      </c>
      <c r="B756" s="136"/>
      <c r="C756" s="137">
        <v>42978</v>
      </c>
      <c r="D756" s="138" t="s">
        <v>26</v>
      </c>
      <c r="E756" s="129" t="s">
        <v>34</v>
      </c>
      <c r="F756" s="129">
        <v>47</v>
      </c>
      <c r="G756" s="130">
        <v>42978</v>
      </c>
      <c r="H756" s="129" t="s">
        <v>923</v>
      </c>
      <c r="I756" s="131">
        <v>42978</v>
      </c>
      <c r="J756" s="129" t="s">
        <v>28</v>
      </c>
      <c r="K756" s="132"/>
      <c r="L756" s="133" t="s">
        <v>924</v>
      </c>
      <c r="M756" s="134"/>
      <c r="N756" s="139" t="s">
        <v>925</v>
      </c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  <c r="AA756" s="109"/>
      <c r="AB756" s="109"/>
      <c r="AC756" s="109"/>
    </row>
    <row r="757" spans="1:29" s="8" customFormat="1" ht="38.25" x14ac:dyDescent="0.25">
      <c r="A757" s="273">
        <v>700</v>
      </c>
      <c r="B757" s="136"/>
      <c r="C757" s="137">
        <v>42978</v>
      </c>
      <c r="D757" s="138" t="s">
        <v>26</v>
      </c>
      <c r="E757" s="129" t="s">
        <v>34</v>
      </c>
      <c r="F757" s="129">
        <v>48</v>
      </c>
      <c r="G757" s="130">
        <v>42978</v>
      </c>
      <c r="H757" s="129" t="s">
        <v>923</v>
      </c>
      <c r="I757" s="131"/>
      <c r="J757" s="129"/>
      <c r="K757" s="132" t="s">
        <v>926</v>
      </c>
      <c r="L757" s="133"/>
      <c r="M757" s="134"/>
      <c r="N757" s="139" t="s">
        <v>18</v>
      </c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  <c r="AA757" s="109"/>
      <c r="AB757" s="109"/>
      <c r="AC757" s="109"/>
    </row>
    <row r="758" spans="1:29" s="8" customFormat="1" ht="25.5" x14ac:dyDescent="0.25">
      <c r="A758" s="274">
        <v>701</v>
      </c>
      <c r="B758" s="136">
        <v>13483</v>
      </c>
      <c r="C758" s="137">
        <v>42978</v>
      </c>
      <c r="D758" s="138" t="s">
        <v>57</v>
      </c>
      <c r="E758" s="129" t="s">
        <v>400</v>
      </c>
      <c r="F758" s="129" t="s">
        <v>927</v>
      </c>
      <c r="G758" s="130">
        <v>42978</v>
      </c>
      <c r="H758" s="129"/>
      <c r="I758" s="131">
        <v>42978</v>
      </c>
      <c r="J758" s="129" t="s">
        <v>927</v>
      </c>
      <c r="K758" s="132"/>
      <c r="L758" s="133"/>
      <c r="M758" s="134" t="s">
        <v>698</v>
      </c>
      <c r="N758" s="139" t="s">
        <v>125</v>
      </c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  <c r="AA758" s="109"/>
      <c r="AB758" s="109"/>
      <c r="AC758" s="109"/>
    </row>
    <row r="759" spans="1:29" s="8" customFormat="1" ht="38.25" x14ac:dyDescent="0.25">
      <c r="A759" s="273">
        <v>702</v>
      </c>
      <c r="B759" s="136">
        <v>13543</v>
      </c>
      <c r="C759" s="137">
        <v>42978</v>
      </c>
      <c r="D759" s="138" t="s">
        <v>57</v>
      </c>
      <c r="E759" s="129" t="s">
        <v>400</v>
      </c>
      <c r="F759" s="129" t="s">
        <v>928</v>
      </c>
      <c r="G759" s="130">
        <v>42979</v>
      </c>
      <c r="H759" s="129"/>
      <c r="I759" s="131"/>
      <c r="J759" s="129"/>
      <c r="K759" s="132"/>
      <c r="L759" s="133"/>
      <c r="M759" s="134" t="s">
        <v>121</v>
      </c>
      <c r="N759" s="139" t="s">
        <v>701</v>
      </c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  <c r="AA759" s="109"/>
      <c r="AB759" s="109"/>
      <c r="AC759" s="109"/>
    </row>
    <row r="760" spans="1:29" s="8" customFormat="1" ht="25.5" x14ac:dyDescent="0.25">
      <c r="A760" s="274">
        <v>703</v>
      </c>
      <c r="B760" s="136" t="s">
        <v>929</v>
      </c>
      <c r="C760" s="137">
        <v>42978</v>
      </c>
      <c r="D760" s="138" t="s">
        <v>57</v>
      </c>
      <c r="E760" s="129" t="s">
        <v>400</v>
      </c>
      <c r="F760" s="129" t="s">
        <v>930</v>
      </c>
      <c r="G760" s="130">
        <v>42986</v>
      </c>
      <c r="H760" s="129"/>
      <c r="I760" s="131">
        <v>42986</v>
      </c>
      <c r="J760" s="129" t="s">
        <v>930</v>
      </c>
      <c r="K760" s="132"/>
      <c r="L760" s="133"/>
      <c r="M760" s="134" t="s">
        <v>698</v>
      </c>
      <c r="N760" s="139" t="s">
        <v>125</v>
      </c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  <c r="AA760" s="109"/>
      <c r="AB760" s="109"/>
      <c r="AC760" s="109"/>
    </row>
    <row r="761" spans="1:29" s="8" customFormat="1" ht="38.25" x14ac:dyDescent="0.25">
      <c r="A761" s="273">
        <v>704</v>
      </c>
      <c r="B761" s="136">
        <v>7761</v>
      </c>
      <c r="C761" s="137">
        <v>42978</v>
      </c>
      <c r="D761" s="138" t="s">
        <v>57</v>
      </c>
      <c r="E761" s="129" t="s">
        <v>400</v>
      </c>
      <c r="F761" s="129" t="s">
        <v>931</v>
      </c>
      <c r="G761" s="130">
        <v>42990</v>
      </c>
      <c r="H761" s="129"/>
      <c r="I761" s="131"/>
      <c r="J761" s="129"/>
      <c r="K761" s="132"/>
      <c r="L761" s="133"/>
      <c r="M761" s="134" t="s">
        <v>698</v>
      </c>
      <c r="N761" s="139" t="s">
        <v>123</v>
      </c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  <c r="AA761" s="109"/>
      <c r="AB761" s="109"/>
      <c r="AC761" s="109"/>
    </row>
    <row r="762" spans="1:29" s="8" customFormat="1" ht="25.5" x14ac:dyDescent="0.25">
      <c r="A762" s="274">
        <v>705</v>
      </c>
      <c r="B762" s="136">
        <v>13629</v>
      </c>
      <c r="C762" s="137">
        <v>42979</v>
      </c>
      <c r="D762" s="138" t="s">
        <v>57</v>
      </c>
      <c r="E762" s="129" t="s">
        <v>400</v>
      </c>
      <c r="F762" s="129" t="s">
        <v>932</v>
      </c>
      <c r="G762" s="130">
        <v>42982</v>
      </c>
      <c r="H762" s="129"/>
      <c r="I762" s="131">
        <v>42982</v>
      </c>
      <c r="J762" s="129" t="s">
        <v>932</v>
      </c>
      <c r="K762" s="132"/>
      <c r="L762" s="133"/>
      <c r="M762" s="134" t="s">
        <v>698</v>
      </c>
      <c r="N762" s="139" t="s">
        <v>424</v>
      </c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  <c r="AA762" s="109"/>
      <c r="AB762" s="109"/>
      <c r="AC762" s="109"/>
    </row>
    <row r="763" spans="1:29" s="8" customFormat="1" x14ac:dyDescent="0.25">
      <c r="A763" s="273">
        <v>706</v>
      </c>
      <c r="B763" s="136">
        <v>13622</v>
      </c>
      <c r="C763" s="137">
        <v>42979</v>
      </c>
      <c r="D763" s="138" t="s">
        <v>57</v>
      </c>
      <c r="E763" s="129" t="s">
        <v>400</v>
      </c>
      <c r="F763" s="129" t="s">
        <v>755</v>
      </c>
      <c r="G763" s="130">
        <v>42989</v>
      </c>
      <c r="H763" s="129"/>
      <c r="I763" s="131">
        <v>42989</v>
      </c>
      <c r="J763" s="129" t="s">
        <v>755</v>
      </c>
      <c r="K763" s="132"/>
      <c r="L763" s="133"/>
      <c r="M763" s="134" t="s">
        <v>698</v>
      </c>
      <c r="N763" s="139" t="s">
        <v>933</v>
      </c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  <c r="AA763" s="109"/>
      <c r="AB763" s="109"/>
      <c r="AC763" s="109"/>
    </row>
    <row r="764" spans="1:29" s="8" customFormat="1" ht="38.25" x14ac:dyDescent="0.25">
      <c r="A764" s="274">
        <v>707</v>
      </c>
      <c r="B764" s="136">
        <v>13738</v>
      </c>
      <c r="C764" s="137">
        <v>42982</v>
      </c>
      <c r="D764" s="138" t="s">
        <v>57</v>
      </c>
      <c r="E764" s="129" t="s">
        <v>400</v>
      </c>
      <c r="F764" s="129" t="s">
        <v>934</v>
      </c>
      <c r="G764" s="130">
        <v>42983</v>
      </c>
      <c r="H764" s="129"/>
      <c r="I764" s="131"/>
      <c r="J764" s="129"/>
      <c r="K764" s="132"/>
      <c r="L764" s="133"/>
      <c r="M764" s="134" t="s">
        <v>698</v>
      </c>
      <c r="N764" s="139" t="s">
        <v>123</v>
      </c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  <c r="AA764" s="109"/>
      <c r="AB764" s="109"/>
      <c r="AC764" s="109"/>
    </row>
    <row r="765" spans="1:29" s="8" customFormat="1" ht="38.25" x14ac:dyDescent="0.25">
      <c r="A765" s="273">
        <v>708</v>
      </c>
      <c r="B765" s="136">
        <v>13739</v>
      </c>
      <c r="C765" s="137">
        <v>42982</v>
      </c>
      <c r="D765" s="138" t="s">
        <v>57</v>
      </c>
      <c r="E765" s="129" t="s">
        <v>400</v>
      </c>
      <c r="F765" s="129" t="s">
        <v>935</v>
      </c>
      <c r="G765" s="130">
        <v>42983</v>
      </c>
      <c r="H765" s="129"/>
      <c r="I765" s="131"/>
      <c r="J765" s="129"/>
      <c r="K765" s="132"/>
      <c r="L765" s="133"/>
      <c r="M765" s="134" t="s">
        <v>698</v>
      </c>
      <c r="N765" s="139" t="s">
        <v>123</v>
      </c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  <c r="AA765" s="109"/>
      <c r="AB765" s="109"/>
      <c r="AC765" s="109"/>
    </row>
    <row r="766" spans="1:29" s="8" customFormat="1" ht="38.25" x14ac:dyDescent="0.25">
      <c r="A766" s="274">
        <v>709</v>
      </c>
      <c r="B766" s="136">
        <v>13719</v>
      </c>
      <c r="C766" s="137">
        <v>42982</v>
      </c>
      <c r="D766" s="138" t="s">
        <v>57</v>
      </c>
      <c r="E766" s="129" t="s">
        <v>400</v>
      </c>
      <c r="F766" s="129" t="s">
        <v>936</v>
      </c>
      <c r="G766" s="130">
        <v>42983</v>
      </c>
      <c r="H766" s="129"/>
      <c r="I766" s="131"/>
      <c r="J766" s="129"/>
      <c r="K766" s="132"/>
      <c r="L766" s="133"/>
      <c r="M766" s="134" t="s">
        <v>121</v>
      </c>
      <c r="N766" s="139" t="s">
        <v>123</v>
      </c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  <c r="AA766" s="109"/>
      <c r="AB766" s="109"/>
      <c r="AC766" s="109"/>
    </row>
    <row r="767" spans="1:29" s="8" customFormat="1" ht="38.25" x14ac:dyDescent="0.25">
      <c r="A767" s="273">
        <v>710</v>
      </c>
      <c r="B767" s="136">
        <v>13718</v>
      </c>
      <c r="C767" s="137">
        <v>42982</v>
      </c>
      <c r="D767" s="138" t="s">
        <v>57</v>
      </c>
      <c r="E767" s="129" t="s">
        <v>400</v>
      </c>
      <c r="F767" s="129" t="s">
        <v>937</v>
      </c>
      <c r="G767" s="130">
        <v>42983</v>
      </c>
      <c r="H767" s="129"/>
      <c r="I767" s="131"/>
      <c r="J767" s="129"/>
      <c r="K767" s="132"/>
      <c r="L767" s="133"/>
      <c r="M767" s="134" t="s">
        <v>698</v>
      </c>
      <c r="N767" s="139" t="s">
        <v>123</v>
      </c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  <c r="AA767" s="109"/>
      <c r="AB767" s="109"/>
      <c r="AC767" s="109"/>
    </row>
    <row r="768" spans="1:29" s="8" customFormat="1" ht="38.25" x14ac:dyDescent="0.25">
      <c r="A768" s="274">
        <v>711</v>
      </c>
      <c r="B768" s="136">
        <v>13713</v>
      </c>
      <c r="C768" s="137">
        <v>42982</v>
      </c>
      <c r="D768" s="138" t="s">
        <v>57</v>
      </c>
      <c r="E768" s="129" t="s">
        <v>400</v>
      </c>
      <c r="F768" s="129" t="s">
        <v>938</v>
      </c>
      <c r="G768" s="130">
        <v>42983</v>
      </c>
      <c r="H768" s="129"/>
      <c r="I768" s="131"/>
      <c r="J768" s="129"/>
      <c r="K768" s="132"/>
      <c r="L768" s="133"/>
      <c r="M768" s="134" t="s">
        <v>121</v>
      </c>
      <c r="N768" s="139" t="s">
        <v>123</v>
      </c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  <c r="AA768" s="109"/>
      <c r="AB768" s="109"/>
      <c r="AC768" s="109"/>
    </row>
    <row r="769" spans="1:29" s="8" customFormat="1" ht="25.5" x14ac:dyDescent="0.25">
      <c r="A769" s="273">
        <v>712</v>
      </c>
      <c r="B769" s="136">
        <v>13698</v>
      </c>
      <c r="C769" s="137">
        <v>42982</v>
      </c>
      <c r="D769" s="138" t="s">
        <v>57</v>
      </c>
      <c r="E769" s="129" t="s">
        <v>400</v>
      </c>
      <c r="F769" s="129" t="s">
        <v>939</v>
      </c>
      <c r="G769" s="130">
        <v>42982</v>
      </c>
      <c r="H769" s="129"/>
      <c r="I769" s="131">
        <v>42982</v>
      </c>
      <c r="J769" s="129" t="s">
        <v>940</v>
      </c>
      <c r="K769" s="132"/>
      <c r="L769" s="133"/>
      <c r="M769" s="134" t="s">
        <v>698</v>
      </c>
      <c r="N769" s="139" t="s">
        <v>491</v>
      </c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  <c r="AA769" s="109"/>
      <c r="AB769" s="109"/>
      <c r="AC769" s="109"/>
    </row>
    <row r="770" spans="1:29" s="8" customFormat="1" ht="38.25" x14ac:dyDescent="0.25">
      <c r="A770" s="274">
        <v>713</v>
      </c>
      <c r="B770" s="136">
        <v>13671</v>
      </c>
      <c r="C770" s="137">
        <v>42982</v>
      </c>
      <c r="D770" s="138" t="s">
        <v>57</v>
      </c>
      <c r="E770" s="129" t="s">
        <v>400</v>
      </c>
      <c r="F770" s="129" t="s">
        <v>941</v>
      </c>
      <c r="G770" s="130">
        <v>43004</v>
      </c>
      <c r="H770" s="129"/>
      <c r="I770" s="131"/>
      <c r="J770" s="129"/>
      <c r="K770" s="132"/>
      <c r="L770" s="133"/>
      <c r="M770" s="134" t="s">
        <v>121</v>
      </c>
      <c r="N770" s="139" t="s">
        <v>123</v>
      </c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  <c r="AA770" s="109"/>
      <c r="AB770" s="109"/>
      <c r="AC770" s="109"/>
    </row>
    <row r="771" spans="1:29" s="8" customFormat="1" ht="38.25" x14ac:dyDescent="0.25">
      <c r="A771" s="273">
        <v>714</v>
      </c>
      <c r="B771" s="136">
        <v>13645</v>
      </c>
      <c r="C771" s="137">
        <v>42982</v>
      </c>
      <c r="D771" s="138" t="s">
        <v>57</v>
      </c>
      <c r="E771" s="129" t="s">
        <v>400</v>
      </c>
      <c r="F771" s="129" t="s">
        <v>942</v>
      </c>
      <c r="G771" s="130">
        <v>42983</v>
      </c>
      <c r="H771" s="129"/>
      <c r="I771" s="131"/>
      <c r="J771" s="129"/>
      <c r="K771" s="132"/>
      <c r="L771" s="133"/>
      <c r="M771" s="134" t="s">
        <v>698</v>
      </c>
      <c r="N771" s="139" t="s">
        <v>123</v>
      </c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  <c r="AA771" s="109"/>
      <c r="AB771" s="109"/>
      <c r="AC771" s="109"/>
    </row>
    <row r="772" spans="1:29" s="8" customFormat="1" ht="38.25" x14ac:dyDescent="0.25">
      <c r="A772" s="274">
        <v>715</v>
      </c>
      <c r="B772" s="136">
        <v>13742</v>
      </c>
      <c r="C772" s="137">
        <v>42982</v>
      </c>
      <c r="D772" s="138" t="s">
        <v>57</v>
      </c>
      <c r="E772" s="129" t="s">
        <v>400</v>
      </c>
      <c r="F772" s="129" t="s">
        <v>943</v>
      </c>
      <c r="G772" s="130">
        <v>42983</v>
      </c>
      <c r="H772" s="129"/>
      <c r="I772" s="131"/>
      <c r="J772" s="129"/>
      <c r="K772" s="132"/>
      <c r="L772" s="133"/>
      <c r="M772" s="134" t="s">
        <v>698</v>
      </c>
      <c r="N772" s="139" t="s">
        <v>123</v>
      </c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  <c r="AA772" s="109"/>
      <c r="AB772" s="109"/>
      <c r="AC772" s="109"/>
    </row>
    <row r="773" spans="1:29" s="8" customFormat="1" ht="38.25" x14ac:dyDescent="0.25">
      <c r="A773" s="273">
        <v>716</v>
      </c>
      <c r="B773" s="136">
        <v>13761</v>
      </c>
      <c r="C773" s="137">
        <v>42982</v>
      </c>
      <c r="D773" s="138" t="s">
        <v>57</v>
      </c>
      <c r="E773" s="129" t="s">
        <v>400</v>
      </c>
      <c r="F773" s="129" t="s">
        <v>944</v>
      </c>
      <c r="G773" s="130">
        <v>42983</v>
      </c>
      <c r="H773" s="129"/>
      <c r="I773" s="131"/>
      <c r="J773" s="129"/>
      <c r="K773" s="132"/>
      <c r="L773" s="133"/>
      <c r="M773" s="134" t="s">
        <v>121</v>
      </c>
      <c r="N773" s="139" t="s">
        <v>123</v>
      </c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  <c r="AA773" s="109"/>
      <c r="AB773" s="109"/>
      <c r="AC773" s="109"/>
    </row>
    <row r="774" spans="1:29" s="8" customFormat="1" ht="38.25" x14ac:dyDescent="0.25">
      <c r="A774" s="274">
        <v>717</v>
      </c>
      <c r="B774" s="136">
        <v>13762</v>
      </c>
      <c r="C774" s="137">
        <v>42982</v>
      </c>
      <c r="D774" s="138" t="s">
        <v>57</v>
      </c>
      <c r="E774" s="129" t="s">
        <v>400</v>
      </c>
      <c r="F774" s="129" t="s">
        <v>945</v>
      </c>
      <c r="G774" s="130">
        <v>42983</v>
      </c>
      <c r="H774" s="129"/>
      <c r="I774" s="131"/>
      <c r="J774" s="129"/>
      <c r="K774" s="132"/>
      <c r="L774" s="133"/>
      <c r="M774" s="134" t="s">
        <v>698</v>
      </c>
      <c r="N774" s="139" t="s">
        <v>123</v>
      </c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  <c r="AA774" s="109"/>
      <c r="AB774" s="109"/>
      <c r="AC774" s="109"/>
    </row>
    <row r="775" spans="1:29" s="8" customFormat="1" ht="38.25" x14ac:dyDescent="0.25">
      <c r="A775" s="273">
        <v>718</v>
      </c>
      <c r="B775" s="136">
        <v>13775</v>
      </c>
      <c r="C775" s="137">
        <v>42982</v>
      </c>
      <c r="D775" s="138" t="s">
        <v>57</v>
      </c>
      <c r="E775" s="129" t="s">
        <v>400</v>
      </c>
      <c r="F775" s="129" t="s">
        <v>946</v>
      </c>
      <c r="G775" s="130">
        <v>42983</v>
      </c>
      <c r="H775" s="129"/>
      <c r="I775" s="131"/>
      <c r="J775" s="129"/>
      <c r="K775" s="132"/>
      <c r="L775" s="133"/>
      <c r="M775" s="134" t="s">
        <v>121</v>
      </c>
      <c r="N775" s="139" t="s">
        <v>123</v>
      </c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  <c r="AA775" s="109"/>
      <c r="AB775" s="109"/>
      <c r="AC775" s="109"/>
    </row>
    <row r="776" spans="1:29" s="8" customFormat="1" ht="38.25" x14ac:dyDescent="0.25">
      <c r="A776" s="274">
        <v>719</v>
      </c>
      <c r="B776" s="136">
        <v>13776</v>
      </c>
      <c r="C776" s="137">
        <v>42982</v>
      </c>
      <c r="D776" s="138" t="s">
        <v>57</v>
      </c>
      <c r="E776" s="129" t="s">
        <v>400</v>
      </c>
      <c r="F776" s="129" t="s">
        <v>947</v>
      </c>
      <c r="G776" s="130">
        <v>42983</v>
      </c>
      <c r="H776" s="129"/>
      <c r="I776" s="131"/>
      <c r="J776" s="129"/>
      <c r="K776" s="132"/>
      <c r="L776" s="133"/>
      <c r="M776" s="134" t="s">
        <v>698</v>
      </c>
      <c r="N776" s="139" t="s">
        <v>123</v>
      </c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  <c r="AA776" s="109"/>
      <c r="AB776" s="109"/>
      <c r="AC776" s="109"/>
    </row>
    <row r="777" spans="1:29" s="8" customFormat="1" ht="38.25" x14ac:dyDescent="0.25">
      <c r="A777" s="273">
        <v>720</v>
      </c>
      <c r="B777" s="136">
        <v>13787</v>
      </c>
      <c r="C777" s="137">
        <v>42982</v>
      </c>
      <c r="D777" s="138" t="s">
        <v>57</v>
      </c>
      <c r="E777" s="129" t="s">
        <v>400</v>
      </c>
      <c r="F777" s="129" t="s">
        <v>948</v>
      </c>
      <c r="G777" s="130">
        <v>42989</v>
      </c>
      <c r="H777" s="129"/>
      <c r="I777" s="131">
        <v>42989</v>
      </c>
      <c r="J777" s="129" t="s">
        <v>948</v>
      </c>
      <c r="K777" s="132"/>
      <c r="L777" s="133"/>
      <c r="M777" s="134" t="s">
        <v>121</v>
      </c>
      <c r="N777" s="139" t="s">
        <v>123</v>
      </c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  <c r="AA777" s="109"/>
      <c r="AB777" s="109"/>
      <c r="AC777" s="109"/>
    </row>
    <row r="778" spans="1:29" s="8" customFormat="1" ht="38.25" x14ac:dyDescent="0.25">
      <c r="A778" s="274">
        <v>721</v>
      </c>
      <c r="B778" s="136">
        <v>13788</v>
      </c>
      <c r="C778" s="137">
        <v>42982</v>
      </c>
      <c r="D778" s="138" t="s">
        <v>57</v>
      </c>
      <c r="E778" s="129" t="s">
        <v>400</v>
      </c>
      <c r="F778" s="129" t="s">
        <v>949</v>
      </c>
      <c r="G778" s="130">
        <v>42989</v>
      </c>
      <c r="H778" s="129"/>
      <c r="I778" s="131">
        <v>42989</v>
      </c>
      <c r="J778" s="129" t="s">
        <v>949</v>
      </c>
      <c r="K778" s="132"/>
      <c r="L778" s="133"/>
      <c r="M778" s="134" t="s">
        <v>698</v>
      </c>
      <c r="N778" s="139" t="s">
        <v>123</v>
      </c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  <c r="AA778" s="109"/>
      <c r="AB778" s="109"/>
      <c r="AC778" s="109"/>
    </row>
    <row r="779" spans="1:29" s="8" customFormat="1" ht="38.25" x14ac:dyDescent="0.25">
      <c r="A779" s="273">
        <v>722</v>
      </c>
      <c r="B779" s="136">
        <v>13809</v>
      </c>
      <c r="C779" s="137">
        <v>42982</v>
      </c>
      <c r="D779" s="138" t="s">
        <v>57</v>
      </c>
      <c r="E779" s="129" t="s">
        <v>400</v>
      </c>
      <c r="F779" s="129" t="s">
        <v>950</v>
      </c>
      <c r="G779" s="130">
        <v>42982</v>
      </c>
      <c r="H779" s="129"/>
      <c r="I779" s="131">
        <v>42982</v>
      </c>
      <c r="J779" s="129" t="s">
        <v>950</v>
      </c>
      <c r="K779" s="132"/>
      <c r="L779" s="133"/>
      <c r="M779" s="134" t="s">
        <v>121</v>
      </c>
      <c r="N779" s="139" t="s">
        <v>123</v>
      </c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  <c r="AA779" s="109"/>
      <c r="AB779" s="109"/>
      <c r="AC779" s="109"/>
    </row>
    <row r="780" spans="1:29" s="8" customFormat="1" ht="38.25" x14ac:dyDescent="0.25">
      <c r="A780" s="274">
        <v>723</v>
      </c>
      <c r="B780" s="136"/>
      <c r="C780" s="137">
        <v>42982</v>
      </c>
      <c r="D780" s="138" t="s">
        <v>57</v>
      </c>
      <c r="E780" s="315" t="s">
        <v>396</v>
      </c>
      <c r="F780" s="129" t="s">
        <v>951</v>
      </c>
      <c r="G780" s="130">
        <v>42982</v>
      </c>
      <c r="H780" s="129" t="s">
        <v>393</v>
      </c>
      <c r="I780" s="131">
        <v>43027</v>
      </c>
      <c r="J780" s="129" t="s">
        <v>85</v>
      </c>
      <c r="K780" s="132"/>
      <c r="L780" s="133">
        <v>45</v>
      </c>
      <c r="M780" s="134"/>
      <c r="N780" s="139" t="s">
        <v>399</v>
      </c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  <c r="AA780" s="109"/>
      <c r="AB780" s="109"/>
      <c r="AC780" s="109"/>
    </row>
    <row r="781" spans="1:29" s="8" customFormat="1" ht="25.5" x14ac:dyDescent="0.25">
      <c r="A781" s="273">
        <v>724</v>
      </c>
      <c r="B781" s="136">
        <v>13864</v>
      </c>
      <c r="C781" s="137">
        <v>42983</v>
      </c>
      <c r="D781" s="138" t="s">
        <v>127</v>
      </c>
      <c r="E781" s="129" t="s">
        <v>952</v>
      </c>
      <c r="F781" s="129"/>
      <c r="G781" s="130"/>
      <c r="H781" s="129"/>
      <c r="I781" s="131">
        <v>42993</v>
      </c>
      <c r="J781" s="129" t="s">
        <v>953</v>
      </c>
      <c r="K781" s="132"/>
      <c r="L781" s="133">
        <f>+NETWORKDAYS(C781,I781)-1</f>
        <v>8</v>
      </c>
      <c r="M781" s="134"/>
      <c r="N781" s="139" t="s">
        <v>128</v>
      </c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  <c r="AA781" s="109"/>
      <c r="AB781" s="109"/>
      <c r="AC781" s="109"/>
    </row>
    <row r="782" spans="1:29" s="8" customFormat="1" ht="38.25" x14ac:dyDescent="0.25">
      <c r="A782" s="274">
        <v>725</v>
      </c>
      <c r="B782" s="136">
        <v>13824</v>
      </c>
      <c r="C782" s="137">
        <v>42983</v>
      </c>
      <c r="D782" s="138" t="s">
        <v>57</v>
      </c>
      <c r="E782" s="129" t="s">
        <v>400</v>
      </c>
      <c r="F782" s="129" t="s">
        <v>954</v>
      </c>
      <c r="G782" s="130">
        <v>42989</v>
      </c>
      <c r="H782" s="129"/>
      <c r="I782" s="131"/>
      <c r="J782" s="129"/>
      <c r="K782" s="132"/>
      <c r="L782" s="133"/>
      <c r="M782" s="134" t="s">
        <v>698</v>
      </c>
      <c r="N782" s="139" t="s">
        <v>123</v>
      </c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  <c r="AA782" s="109"/>
      <c r="AB782" s="109"/>
      <c r="AC782" s="109"/>
    </row>
    <row r="783" spans="1:29" s="8" customFormat="1" ht="25.5" x14ac:dyDescent="0.25">
      <c r="A783" s="273">
        <v>726</v>
      </c>
      <c r="B783" s="136">
        <v>13833</v>
      </c>
      <c r="C783" s="137">
        <v>42983</v>
      </c>
      <c r="D783" s="138" t="s">
        <v>57</v>
      </c>
      <c r="E783" s="129" t="s">
        <v>400</v>
      </c>
      <c r="F783" s="129" t="s">
        <v>955</v>
      </c>
      <c r="G783" s="130">
        <v>42983</v>
      </c>
      <c r="H783" s="129"/>
      <c r="I783" s="131">
        <v>42983</v>
      </c>
      <c r="J783" s="129" t="s">
        <v>955</v>
      </c>
      <c r="K783" s="132"/>
      <c r="L783" s="133"/>
      <c r="M783" s="134" t="s">
        <v>121</v>
      </c>
      <c r="N783" s="139" t="s">
        <v>491</v>
      </c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  <c r="AA783" s="109"/>
      <c r="AB783" s="109"/>
      <c r="AC783" s="109"/>
    </row>
    <row r="784" spans="1:29" s="8" customFormat="1" ht="38.25" x14ac:dyDescent="0.25">
      <c r="A784" s="274">
        <v>727</v>
      </c>
      <c r="B784" s="136">
        <v>13913</v>
      </c>
      <c r="C784" s="137">
        <v>42983</v>
      </c>
      <c r="D784" s="138" t="s">
        <v>57</v>
      </c>
      <c r="E784" s="129" t="s">
        <v>400</v>
      </c>
      <c r="F784" s="129" t="s">
        <v>956</v>
      </c>
      <c r="G784" s="130">
        <v>43004</v>
      </c>
      <c r="H784" s="129"/>
      <c r="I784" s="131"/>
      <c r="J784" s="129"/>
      <c r="K784" s="132"/>
      <c r="L784" s="133"/>
      <c r="M784" s="134" t="s">
        <v>698</v>
      </c>
      <c r="N784" s="139" t="s">
        <v>123</v>
      </c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  <c r="AA784" s="109"/>
      <c r="AB784" s="109"/>
      <c r="AC784" s="109"/>
    </row>
    <row r="785" spans="1:29" s="8" customFormat="1" ht="25.5" x14ac:dyDescent="0.25">
      <c r="A785" s="273">
        <v>728</v>
      </c>
      <c r="B785" s="136">
        <v>13917</v>
      </c>
      <c r="C785" s="137">
        <v>42983</v>
      </c>
      <c r="D785" s="138" t="s">
        <v>57</v>
      </c>
      <c r="E785" s="129" t="s">
        <v>400</v>
      </c>
      <c r="F785" s="129" t="s">
        <v>957</v>
      </c>
      <c r="G785" s="130">
        <v>42991</v>
      </c>
      <c r="H785" s="129"/>
      <c r="I785" s="131">
        <v>42991</v>
      </c>
      <c r="J785" s="129" t="s">
        <v>957</v>
      </c>
      <c r="K785" s="132"/>
      <c r="L785" s="133"/>
      <c r="M785" s="134" t="s">
        <v>121</v>
      </c>
      <c r="N785" s="139" t="s">
        <v>958</v>
      </c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  <c r="AA785" s="109"/>
      <c r="AB785" s="109"/>
      <c r="AC785" s="109"/>
    </row>
    <row r="786" spans="1:29" s="8" customFormat="1" ht="38.25" x14ac:dyDescent="0.25">
      <c r="A786" s="274">
        <v>729</v>
      </c>
      <c r="B786" s="136">
        <v>13857</v>
      </c>
      <c r="C786" s="137">
        <v>42983</v>
      </c>
      <c r="D786" s="138" t="s">
        <v>57</v>
      </c>
      <c r="E786" s="129" t="s">
        <v>400</v>
      </c>
      <c r="F786" s="129" t="s">
        <v>959</v>
      </c>
      <c r="G786" s="130">
        <v>42989</v>
      </c>
      <c r="H786" s="129"/>
      <c r="I786" s="131"/>
      <c r="J786" s="129"/>
      <c r="K786" s="132"/>
      <c r="L786" s="133"/>
      <c r="M786" s="134" t="s">
        <v>698</v>
      </c>
      <c r="N786" s="139" t="s">
        <v>123</v>
      </c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  <c r="AA786" s="109"/>
      <c r="AB786" s="109"/>
      <c r="AC786" s="109"/>
    </row>
    <row r="787" spans="1:29" s="8" customFormat="1" ht="25.5" x14ac:dyDescent="0.25">
      <c r="A787" s="273">
        <v>730</v>
      </c>
      <c r="B787" s="136">
        <v>13876</v>
      </c>
      <c r="C787" s="137">
        <v>42983</v>
      </c>
      <c r="D787" s="138" t="s">
        <v>57</v>
      </c>
      <c r="E787" s="129" t="s">
        <v>400</v>
      </c>
      <c r="F787" s="129" t="s">
        <v>960</v>
      </c>
      <c r="G787" s="130">
        <v>42983</v>
      </c>
      <c r="H787" s="129"/>
      <c r="I787" s="131">
        <v>42983</v>
      </c>
      <c r="J787" s="129" t="s">
        <v>960</v>
      </c>
      <c r="K787" s="132"/>
      <c r="L787" s="133"/>
      <c r="M787" s="134" t="s">
        <v>121</v>
      </c>
      <c r="N787" s="139" t="s">
        <v>491</v>
      </c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  <c r="AA787" s="109"/>
      <c r="AB787" s="109"/>
      <c r="AC787" s="109"/>
    </row>
    <row r="788" spans="1:29" s="8" customFormat="1" ht="38.25" x14ac:dyDescent="0.25">
      <c r="A788" s="274">
        <v>731</v>
      </c>
      <c r="B788" s="136">
        <v>13887</v>
      </c>
      <c r="C788" s="137">
        <v>42983</v>
      </c>
      <c r="D788" s="138" t="s">
        <v>57</v>
      </c>
      <c r="E788" s="129" t="s">
        <v>400</v>
      </c>
      <c r="F788" s="129" t="s">
        <v>961</v>
      </c>
      <c r="G788" s="130">
        <v>43005</v>
      </c>
      <c r="H788" s="129"/>
      <c r="I788" s="131"/>
      <c r="J788" s="129"/>
      <c r="K788" s="132"/>
      <c r="L788" s="133"/>
      <c r="M788" s="134" t="s">
        <v>698</v>
      </c>
      <c r="N788" s="139" t="s">
        <v>123</v>
      </c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  <c r="AA788" s="109"/>
      <c r="AB788" s="109"/>
      <c r="AC788" s="109"/>
    </row>
    <row r="789" spans="1:29" s="8" customFormat="1" ht="38.25" x14ac:dyDescent="0.25">
      <c r="A789" s="273">
        <v>732</v>
      </c>
      <c r="B789" s="136">
        <v>13907</v>
      </c>
      <c r="C789" s="137">
        <v>42983</v>
      </c>
      <c r="D789" s="138" t="s">
        <v>57</v>
      </c>
      <c r="E789" s="129" t="s">
        <v>400</v>
      </c>
      <c r="F789" s="129" t="s">
        <v>962</v>
      </c>
      <c r="G789" s="130">
        <v>42989</v>
      </c>
      <c r="H789" s="129"/>
      <c r="I789" s="131"/>
      <c r="J789" s="129"/>
      <c r="K789" s="132"/>
      <c r="L789" s="133"/>
      <c r="M789" s="134" t="s">
        <v>121</v>
      </c>
      <c r="N789" s="139" t="s">
        <v>123</v>
      </c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  <c r="AA789" s="109"/>
      <c r="AB789" s="109"/>
      <c r="AC789" s="109"/>
    </row>
    <row r="790" spans="1:29" s="8" customFormat="1" ht="38.25" x14ac:dyDescent="0.25">
      <c r="A790" s="274">
        <v>733</v>
      </c>
      <c r="B790" s="136">
        <v>13930</v>
      </c>
      <c r="C790" s="137">
        <v>42986</v>
      </c>
      <c r="D790" s="138" t="s">
        <v>57</v>
      </c>
      <c r="E790" s="129" t="s">
        <v>400</v>
      </c>
      <c r="F790" s="129" t="s">
        <v>963</v>
      </c>
      <c r="G790" s="130">
        <v>43005</v>
      </c>
      <c r="H790" s="129"/>
      <c r="I790" s="131"/>
      <c r="J790" s="129"/>
      <c r="K790" s="132"/>
      <c r="L790" s="133"/>
      <c r="M790" s="134" t="s">
        <v>698</v>
      </c>
      <c r="N790" s="139" t="s">
        <v>123</v>
      </c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  <c r="AA790" s="109"/>
      <c r="AB790" s="109"/>
      <c r="AC790" s="109"/>
    </row>
    <row r="791" spans="1:29" s="8" customFormat="1" ht="38.25" x14ac:dyDescent="0.25">
      <c r="A791" s="273">
        <v>734</v>
      </c>
      <c r="B791" s="136">
        <v>13935</v>
      </c>
      <c r="C791" s="137">
        <v>42986</v>
      </c>
      <c r="D791" s="138" t="s">
        <v>57</v>
      </c>
      <c r="E791" s="129" t="s">
        <v>400</v>
      </c>
      <c r="F791" s="129" t="s">
        <v>964</v>
      </c>
      <c r="G791" s="130">
        <v>43004</v>
      </c>
      <c r="H791" s="129"/>
      <c r="I791" s="131"/>
      <c r="J791" s="129"/>
      <c r="K791" s="132"/>
      <c r="L791" s="133"/>
      <c r="M791" s="134" t="s">
        <v>121</v>
      </c>
      <c r="N791" s="139" t="s">
        <v>123</v>
      </c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  <c r="AA791" s="109"/>
      <c r="AB791" s="109"/>
      <c r="AC791" s="109"/>
    </row>
    <row r="792" spans="1:29" s="8" customFormat="1" ht="38.25" x14ac:dyDescent="0.25">
      <c r="A792" s="274">
        <v>735</v>
      </c>
      <c r="B792" s="136">
        <v>14029</v>
      </c>
      <c r="C792" s="137">
        <v>42986</v>
      </c>
      <c r="D792" s="138" t="s">
        <v>57</v>
      </c>
      <c r="E792" s="129" t="s">
        <v>400</v>
      </c>
      <c r="F792" s="129" t="s">
        <v>965</v>
      </c>
      <c r="G792" s="130">
        <v>43004</v>
      </c>
      <c r="H792" s="129"/>
      <c r="I792" s="131"/>
      <c r="J792" s="129"/>
      <c r="K792" s="132"/>
      <c r="L792" s="133"/>
      <c r="M792" s="134" t="s">
        <v>698</v>
      </c>
      <c r="N792" s="139" t="s">
        <v>123</v>
      </c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  <c r="AA792" s="109"/>
      <c r="AB792" s="109"/>
      <c r="AC792" s="109"/>
    </row>
    <row r="793" spans="1:29" s="8" customFormat="1" ht="38.25" x14ac:dyDescent="0.25">
      <c r="A793" s="273">
        <v>736</v>
      </c>
      <c r="B793" s="136">
        <v>14030</v>
      </c>
      <c r="C793" s="137">
        <v>42986</v>
      </c>
      <c r="D793" s="138" t="s">
        <v>57</v>
      </c>
      <c r="E793" s="129" t="s">
        <v>400</v>
      </c>
      <c r="F793" s="129" t="s">
        <v>966</v>
      </c>
      <c r="G793" s="130">
        <v>42989</v>
      </c>
      <c r="H793" s="129"/>
      <c r="I793" s="131"/>
      <c r="J793" s="129"/>
      <c r="K793" s="132"/>
      <c r="L793" s="133"/>
      <c r="M793" s="134" t="s">
        <v>121</v>
      </c>
      <c r="N793" s="139" t="s">
        <v>123</v>
      </c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  <c r="AA793" s="109"/>
      <c r="AB793" s="109"/>
      <c r="AC793" s="109"/>
    </row>
    <row r="794" spans="1:29" s="8" customFormat="1" ht="25.5" x14ac:dyDescent="0.25">
      <c r="A794" s="274">
        <v>737</v>
      </c>
      <c r="B794" s="136">
        <v>7956</v>
      </c>
      <c r="C794" s="137">
        <v>42986</v>
      </c>
      <c r="D794" s="138" t="s">
        <v>57</v>
      </c>
      <c r="E794" s="129" t="s">
        <v>400</v>
      </c>
      <c r="F794" s="129" t="s">
        <v>967</v>
      </c>
      <c r="G794" s="130">
        <v>42991</v>
      </c>
      <c r="H794" s="129"/>
      <c r="I794" s="131">
        <v>42991</v>
      </c>
      <c r="J794" s="129" t="s">
        <v>967</v>
      </c>
      <c r="K794" s="132"/>
      <c r="L794" s="133"/>
      <c r="M794" s="134" t="s">
        <v>698</v>
      </c>
      <c r="N794" s="139" t="s">
        <v>958</v>
      </c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  <c r="AA794" s="109"/>
      <c r="AB794" s="109"/>
      <c r="AC794" s="109"/>
    </row>
    <row r="795" spans="1:29" s="8" customFormat="1" ht="38.25" x14ac:dyDescent="0.25">
      <c r="A795" s="273">
        <v>738</v>
      </c>
      <c r="B795" s="136">
        <v>7958</v>
      </c>
      <c r="C795" s="137">
        <v>42986</v>
      </c>
      <c r="D795" s="138" t="s">
        <v>57</v>
      </c>
      <c r="E795" s="129" t="s">
        <v>400</v>
      </c>
      <c r="F795" s="129" t="s">
        <v>968</v>
      </c>
      <c r="G795" s="130">
        <v>43005</v>
      </c>
      <c r="H795" s="129"/>
      <c r="I795" s="131"/>
      <c r="J795" s="129"/>
      <c r="K795" s="132"/>
      <c r="L795" s="133"/>
      <c r="M795" s="134" t="s">
        <v>121</v>
      </c>
      <c r="N795" s="139" t="s">
        <v>123</v>
      </c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  <c r="AA795" s="109"/>
      <c r="AB795" s="109"/>
      <c r="AC795" s="109"/>
    </row>
    <row r="796" spans="1:29" s="8" customFormat="1" ht="38.25" x14ac:dyDescent="0.25">
      <c r="A796" s="274">
        <v>739</v>
      </c>
      <c r="B796" s="136">
        <v>14051</v>
      </c>
      <c r="C796" s="137">
        <v>42986</v>
      </c>
      <c r="D796" s="138" t="s">
        <v>57</v>
      </c>
      <c r="E796" s="129" t="s">
        <v>400</v>
      </c>
      <c r="F796" s="129" t="s">
        <v>969</v>
      </c>
      <c r="G796" s="130">
        <v>42986</v>
      </c>
      <c r="H796" s="129"/>
      <c r="I796" s="131"/>
      <c r="J796" s="129"/>
      <c r="K796" s="132"/>
      <c r="L796" s="133"/>
      <c r="M796" s="134" t="s">
        <v>698</v>
      </c>
      <c r="N796" s="139" t="s">
        <v>123</v>
      </c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  <c r="AA796" s="109"/>
      <c r="AB796" s="109"/>
      <c r="AC796" s="109"/>
    </row>
    <row r="797" spans="1:29" s="8" customFormat="1" ht="38.25" x14ac:dyDescent="0.25">
      <c r="A797" s="273">
        <v>740</v>
      </c>
      <c r="B797" s="136">
        <v>14057</v>
      </c>
      <c r="C797" s="137">
        <v>42986</v>
      </c>
      <c r="D797" s="138" t="s">
        <v>57</v>
      </c>
      <c r="E797" s="129" t="s">
        <v>400</v>
      </c>
      <c r="F797" s="129" t="s">
        <v>970</v>
      </c>
      <c r="G797" s="130">
        <v>42989</v>
      </c>
      <c r="H797" s="129"/>
      <c r="I797" s="131"/>
      <c r="J797" s="129"/>
      <c r="K797" s="132"/>
      <c r="L797" s="133"/>
      <c r="M797" s="134" t="s">
        <v>121</v>
      </c>
      <c r="N797" s="139" t="s">
        <v>123</v>
      </c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  <c r="AA797" s="109"/>
      <c r="AB797" s="109"/>
      <c r="AC797" s="109"/>
    </row>
    <row r="798" spans="1:29" s="8" customFormat="1" ht="38.25" x14ac:dyDescent="0.25">
      <c r="A798" s="274">
        <v>741</v>
      </c>
      <c r="B798" s="136">
        <v>14060</v>
      </c>
      <c r="C798" s="137">
        <v>42986</v>
      </c>
      <c r="D798" s="138" t="s">
        <v>57</v>
      </c>
      <c r="E798" s="129" t="s">
        <v>400</v>
      </c>
      <c r="F798" s="129" t="s">
        <v>971</v>
      </c>
      <c r="G798" s="130">
        <v>42989</v>
      </c>
      <c r="H798" s="129"/>
      <c r="I798" s="131"/>
      <c r="J798" s="129"/>
      <c r="K798" s="132"/>
      <c r="L798" s="133"/>
      <c r="M798" s="134" t="s">
        <v>698</v>
      </c>
      <c r="N798" s="139" t="s">
        <v>123</v>
      </c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  <c r="AA798" s="109"/>
      <c r="AB798" s="109"/>
      <c r="AC798" s="109"/>
    </row>
    <row r="799" spans="1:29" s="8" customFormat="1" ht="38.25" x14ac:dyDescent="0.25">
      <c r="A799" s="273">
        <v>742</v>
      </c>
      <c r="B799" s="136">
        <v>14073</v>
      </c>
      <c r="C799" s="137">
        <v>42986</v>
      </c>
      <c r="D799" s="138" t="s">
        <v>57</v>
      </c>
      <c r="E799" s="129" t="s">
        <v>400</v>
      </c>
      <c r="F799" s="129" t="s">
        <v>972</v>
      </c>
      <c r="G799" s="130">
        <v>42989</v>
      </c>
      <c r="H799" s="129"/>
      <c r="I799" s="131"/>
      <c r="J799" s="129"/>
      <c r="K799" s="132"/>
      <c r="L799" s="133"/>
      <c r="M799" s="134" t="s">
        <v>121</v>
      </c>
      <c r="N799" s="139" t="s">
        <v>123</v>
      </c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  <c r="AA799" s="109"/>
      <c r="AB799" s="109"/>
      <c r="AC799" s="109"/>
    </row>
    <row r="800" spans="1:29" s="8" customFormat="1" ht="38.25" x14ac:dyDescent="0.25">
      <c r="A800" s="274">
        <v>743</v>
      </c>
      <c r="B800" s="136">
        <v>14103</v>
      </c>
      <c r="C800" s="137">
        <v>42989</v>
      </c>
      <c r="D800" s="138" t="s">
        <v>57</v>
      </c>
      <c r="E800" s="129" t="s">
        <v>400</v>
      </c>
      <c r="F800" s="129" t="s">
        <v>973</v>
      </c>
      <c r="G800" s="130">
        <v>42991</v>
      </c>
      <c r="H800" s="129"/>
      <c r="I800" s="131"/>
      <c r="J800" s="129"/>
      <c r="K800" s="132"/>
      <c r="L800" s="133"/>
      <c r="M800" s="134" t="s">
        <v>698</v>
      </c>
      <c r="N800" s="139" t="s">
        <v>123</v>
      </c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  <c r="AA800" s="109"/>
      <c r="AB800" s="109"/>
      <c r="AC800" s="109"/>
    </row>
    <row r="801" spans="1:29" s="8" customFormat="1" ht="38.25" x14ac:dyDescent="0.25">
      <c r="A801" s="273">
        <v>744</v>
      </c>
      <c r="B801" s="136">
        <v>14158</v>
      </c>
      <c r="C801" s="137">
        <v>42989</v>
      </c>
      <c r="D801" s="138" t="s">
        <v>57</v>
      </c>
      <c r="E801" s="129" t="s">
        <v>400</v>
      </c>
      <c r="F801" s="129" t="s">
        <v>974</v>
      </c>
      <c r="G801" s="130">
        <v>42991</v>
      </c>
      <c r="H801" s="129"/>
      <c r="I801" s="131"/>
      <c r="J801" s="129"/>
      <c r="K801" s="132"/>
      <c r="L801" s="133"/>
      <c r="M801" s="134" t="s">
        <v>698</v>
      </c>
      <c r="N801" s="139" t="s">
        <v>123</v>
      </c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  <c r="AA801" s="109"/>
      <c r="AB801" s="109"/>
      <c r="AC801" s="109"/>
    </row>
    <row r="802" spans="1:29" s="8" customFormat="1" ht="38.25" x14ac:dyDescent="0.25">
      <c r="A802" s="274">
        <v>745</v>
      </c>
      <c r="B802" s="136">
        <v>14136</v>
      </c>
      <c r="C802" s="137">
        <v>42989</v>
      </c>
      <c r="D802" s="138" t="s">
        <v>57</v>
      </c>
      <c r="E802" s="129" t="s">
        <v>400</v>
      </c>
      <c r="F802" s="129" t="s">
        <v>975</v>
      </c>
      <c r="G802" s="130">
        <v>42991</v>
      </c>
      <c r="H802" s="129"/>
      <c r="I802" s="131"/>
      <c r="J802" s="129"/>
      <c r="K802" s="132"/>
      <c r="L802" s="133"/>
      <c r="M802" s="134" t="s">
        <v>121</v>
      </c>
      <c r="N802" s="139" t="s">
        <v>123</v>
      </c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  <c r="AA802" s="109"/>
      <c r="AB802" s="109"/>
      <c r="AC802" s="109"/>
    </row>
    <row r="803" spans="1:29" s="8" customFormat="1" ht="38.25" x14ac:dyDescent="0.25">
      <c r="A803" s="273">
        <v>746</v>
      </c>
      <c r="B803" s="136">
        <v>14147</v>
      </c>
      <c r="C803" s="137">
        <v>42989</v>
      </c>
      <c r="D803" s="138" t="s">
        <v>57</v>
      </c>
      <c r="E803" s="129" t="s">
        <v>400</v>
      </c>
      <c r="F803" s="129" t="s">
        <v>976</v>
      </c>
      <c r="G803" s="130">
        <v>42991</v>
      </c>
      <c r="H803" s="129"/>
      <c r="I803" s="131"/>
      <c r="J803" s="129"/>
      <c r="K803" s="132"/>
      <c r="L803" s="133"/>
      <c r="M803" s="134" t="s">
        <v>698</v>
      </c>
      <c r="N803" s="139" t="s">
        <v>123</v>
      </c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  <c r="AA803" s="109"/>
      <c r="AB803" s="109"/>
      <c r="AC803" s="109"/>
    </row>
    <row r="804" spans="1:29" s="8" customFormat="1" ht="38.25" x14ac:dyDescent="0.25">
      <c r="A804" s="274">
        <v>747</v>
      </c>
      <c r="B804" s="136">
        <v>14123</v>
      </c>
      <c r="C804" s="137">
        <v>42989</v>
      </c>
      <c r="D804" s="138" t="s">
        <v>57</v>
      </c>
      <c r="E804" s="129" t="s">
        <v>400</v>
      </c>
      <c r="F804" s="129" t="s">
        <v>977</v>
      </c>
      <c r="G804" s="130">
        <v>42991</v>
      </c>
      <c r="H804" s="129"/>
      <c r="I804" s="131"/>
      <c r="J804" s="129"/>
      <c r="K804" s="132"/>
      <c r="L804" s="133"/>
      <c r="M804" s="134" t="s">
        <v>121</v>
      </c>
      <c r="N804" s="139" t="s">
        <v>123</v>
      </c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  <c r="AA804" s="109"/>
      <c r="AB804" s="109"/>
      <c r="AC804" s="109"/>
    </row>
    <row r="805" spans="1:29" s="8" customFormat="1" ht="38.25" x14ac:dyDescent="0.25">
      <c r="A805" s="273">
        <v>748</v>
      </c>
      <c r="B805" s="136">
        <v>14117</v>
      </c>
      <c r="C805" s="137">
        <v>42989</v>
      </c>
      <c r="D805" s="138" t="s">
        <v>57</v>
      </c>
      <c r="E805" s="129" t="s">
        <v>400</v>
      </c>
      <c r="F805" s="129" t="s">
        <v>978</v>
      </c>
      <c r="G805" s="130">
        <v>42991</v>
      </c>
      <c r="H805" s="129"/>
      <c r="I805" s="131"/>
      <c r="J805" s="129"/>
      <c r="K805" s="132"/>
      <c r="L805" s="133"/>
      <c r="M805" s="134" t="s">
        <v>698</v>
      </c>
      <c r="N805" s="139" t="s">
        <v>123</v>
      </c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  <c r="AA805" s="109"/>
      <c r="AB805" s="109"/>
      <c r="AC805" s="109"/>
    </row>
    <row r="806" spans="1:29" s="8" customFormat="1" ht="38.25" x14ac:dyDescent="0.25">
      <c r="A806" s="274">
        <v>749</v>
      </c>
      <c r="B806" s="136">
        <v>14177</v>
      </c>
      <c r="C806" s="137">
        <v>42989</v>
      </c>
      <c r="D806" s="138" t="s">
        <v>57</v>
      </c>
      <c r="E806" s="129" t="s">
        <v>400</v>
      </c>
      <c r="F806" s="129" t="s">
        <v>979</v>
      </c>
      <c r="G806" s="130">
        <v>42991</v>
      </c>
      <c r="H806" s="129"/>
      <c r="I806" s="131"/>
      <c r="J806" s="129"/>
      <c r="K806" s="132"/>
      <c r="L806" s="133"/>
      <c r="M806" s="134" t="s">
        <v>121</v>
      </c>
      <c r="N806" s="139" t="s">
        <v>123</v>
      </c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  <c r="AA806" s="109"/>
      <c r="AB806" s="109"/>
      <c r="AC806" s="109"/>
    </row>
    <row r="807" spans="1:29" s="8" customFormat="1" ht="38.25" x14ac:dyDescent="0.25">
      <c r="A807" s="273">
        <v>750</v>
      </c>
      <c r="B807" s="136">
        <v>14142</v>
      </c>
      <c r="C807" s="137">
        <v>42989</v>
      </c>
      <c r="D807" s="138" t="s">
        <v>57</v>
      </c>
      <c r="E807" s="129" t="s">
        <v>400</v>
      </c>
      <c r="F807" s="129" t="s">
        <v>980</v>
      </c>
      <c r="G807" s="130">
        <v>42991</v>
      </c>
      <c r="H807" s="129"/>
      <c r="I807" s="131"/>
      <c r="J807" s="129"/>
      <c r="K807" s="132"/>
      <c r="L807" s="133"/>
      <c r="M807" s="134" t="s">
        <v>698</v>
      </c>
      <c r="N807" s="139" t="s">
        <v>123</v>
      </c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  <c r="AA807" s="109"/>
      <c r="AB807" s="109"/>
      <c r="AC807" s="109"/>
    </row>
    <row r="808" spans="1:29" s="8" customFormat="1" ht="38.25" x14ac:dyDescent="0.25">
      <c r="A808" s="274">
        <v>751</v>
      </c>
      <c r="B808" s="136">
        <v>14167</v>
      </c>
      <c r="C808" s="137">
        <v>42990</v>
      </c>
      <c r="D808" s="138" t="s">
        <v>57</v>
      </c>
      <c r="E808" s="129" t="s">
        <v>400</v>
      </c>
      <c r="F808" s="129" t="s">
        <v>981</v>
      </c>
      <c r="G808" s="130" t="s">
        <v>982</v>
      </c>
      <c r="H808" s="129"/>
      <c r="I808" s="131"/>
      <c r="J808" s="129"/>
      <c r="K808" s="132"/>
      <c r="L808" s="133"/>
      <c r="M808" s="134" t="s">
        <v>121</v>
      </c>
      <c r="N808" s="139" t="s">
        <v>123</v>
      </c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  <c r="AA808" s="109"/>
      <c r="AB808" s="109"/>
      <c r="AC808" s="109"/>
    </row>
    <row r="809" spans="1:29" s="8" customFormat="1" ht="38.25" x14ac:dyDescent="0.25">
      <c r="A809" s="273">
        <v>752</v>
      </c>
      <c r="B809" s="136" t="s">
        <v>983</v>
      </c>
      <c r="C809" s="137">
        <v>42990</v>
      </c>
      <c r="D809" s="138" t="s">
        <v>57</v>
      </c>
      <c r="E809" s="129" t="s">
        <v>400</v>
      </c>
      <c r="F809" s="129" t="s">
        <v>984</v>
      </c>
      <c r="G809" s="130">
        <v>43004</v>
      </c>
      <c r="H809" s="129"/>
      <c r="I809" s="131"/>
      <c r="J809" s="129"/>
      <c r="K809" s="132"/>
      <c r="L809" s="133"/>
      <c r="M809" s="134" t="s">
        <v>698</v>
      </c>
      <c r="N809" s="139" t="s">
        <v>123</v>
      </c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  <c r="AA809" s="109"/>
      <c r="AB809" s="109"/>
      <c r="AC809" s="109"/>
    </row>
    <row r="810" spans="1:29" s="8" customFormat="1" ht="38.25" x14ac:dyDescent="0.25">
      <c r="A810" s="274">
        <v>753</v>
      </c>
      <c r="B810" s="136">
        <v>14196</v>
      </c>
      <c r="C810" s="137">
        <v>42990</v>
      </c>
      <c r="D810" s="138" t="s">
        <v>57</v>
      </c>
      <c r="E810" s="129" t="s">
        <v>400</v>
      </c>
      <c r="F810" s="129" t="s">
        <v>985</v>
      </c>
      <c r="G810" s="130">
        <v>42991</v>
      </c>
      <c r="H810" s="129"/>
      <c r="I810" s="131"/>
      <c r="J810" s="129"/>
      <c r="K810" s="132"/>
      <c r="L810" s="133"/>
      <c r="M810" s="134" t="s">
        <v>121</v>
      </c>
      <c r="N810" s="139" t="s">
        <v>123</v>
      </c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  <c r="AA810" s="109"/>
      <c r="AB810" s="109"/>
      <c r="AC810" s="109"/>
    </row>
    <row r="811" spans="1:29" s="8" customFormat="1" ht="38.25" x14ac:dyDescent="0.25">
      <c r="A811" s="273">
        <v>754</v>
      </c>
      <c r="B811" s="136">
        <v>14199</v>
      </c>
      <c r="C811" s="137">
        <v>42990</v>
      </c>
      <c r="D811" s="138" t="s">
        <v>57</v>
      </c>
      <c r="E811" s="129" t="s">
        <v>400</v>
      </c>
      <c r="F811" s="129" t="s">
        <v>986</v>
      </c>
      <c r="G811" s="130">
        <v>42991</v>
      </c>
      <c r="H811" s="129"/>
      <c r="I811" s="131"/>
      <c r="J811" s="129"/>
      <c r="K811" s="132"/>
      <c r="L811" s="133"/>
      <c r="M811" s="134" t="s">
        <v>698</v>
      </c>
      <c r="N811" s="139" t="s">
        <v>123</v>
      </c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  <c r="AA811" s="109"/>
      <c r="AB811" s="109"/>
      <c r="AC811" s="109"/>
    </row>
    <row r="812" spans="1:29" s="8" customFormat="1" ht="38.25" x14ac:dyDescent="0.25">
      <c r="A812" s="274">
        <v>755</v>
      </c>
      <c r="B812" s="136">
        <v>14185</v>
      </c>
      <c r="C812" s="137">
        <v>42990</v>
      </c>
      <c r="D812" s="138" t="s">
        <v>57</v>
      </c>
      <c r="E812" s="129" t="s">
        <v>400</v>
      </c>
      <c r="F812" s="129" t="s">
        <v>987</v>
      </c>
      <c r="G812" s="130">
        <v>42990</v>
      </c>
      <c r="H812" s="129"/>
      <c r="I812" s="131"/>
      <c r="J812" s="129"/>
      <c r="K812" s="132"/>
      <c r="L812" s="133"/>
      <c r="M812" s="134" t="s">
        <v>121</v>
      </c>
      <c r="N812" s="139" t="s">
        <v>123</v>
      </c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  <c r="AA812" s="109"/>
      <c r="AB812" s="109"/>
      <c r="AC812" s="109"/>
    </row>
    <row r="813" spans="1:29" s="8" customFormat="1" ht="38.25" x14ac:dyDescent="0.25">
      <c r="A813" s="273">
        <v>756</v>
      </c>
      <c r="B813" s="136">
        <v>14186</v>
      </c>
      <c r="C813" s="137">
        <v>42990</v>
      </c>
      <c r="D813" s="138" t="s">
        <v>57</v>
      </c>
      <c r="E813" s="129" t="s">
        <v>400</v>
      </c>
      <c r="F813" s="129" t="s">
        <v>988</v>
      </c>
      <c r="G813" s="130">
        <v>42990</v>
      </c>
      <c r="H813" s="129"/>
      <c r="I813" s="131"/>
      <c r="J813" s="129"/>
      <c r="K813" s="132"/>
      <c r="L813" s="133"/>
      <c r="M813" s="134" t="s">
        <v>698</v>
      </c>
      <c r="N813" s="139" t="s">
        <v>123</v>
      </c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  <c r="AA813" s="109"/>
      <c r="AB813" s="109"/>
      <c r="AC813" s="109"/>
    </row>
    <row r="814" spans="1:29" s="8" customFormat="1" ht="38.25" x14ac:dyDescent="0.25">
      <c r="A814" s="274">
        <v>757</v>
      </c>
      <c r="B814" s="136">
        <v>14208</v>
      </c>
      <c r="C814" s="137">
        <v>42990</v>
      </c>
      <c r="D814" s="138" t="s">
        <v>57</v>
      </c>
      <c r="E814" s="129" t="s">
        <v>400</v>
      </c>
      <c r="F814" s="129" t="s">
        <v>989</v>
      </c>
      <c r="G814" s="130">
        <v>42990</v>
      </c>
      <c r="H814" s="129"/>
      <c r="I814" s="131"/>
      <c r="J814" s="129"/>
      <c r="K814" s="132"/>
      <c r="L814" s="133"/>
      <c r="M814" s="134" t="s">
        <v>121</v>
      </c>
      <c r="N814" s="139" t="s">
        <v>123</v>
      </c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  <c r="AA814" s="109"/>
      <c r="AB814" s="109"/>
      <c r="AC814" s="109"/>
    </row>
    <row r="815" spans="1:29" s="8" customFormat="1" ht="38.25" x14ac:dyDescent="0.25">
      <c r="A815" s="273">
        <v>758</v>
      </c>
      <c r="B815" s="136">
        <v>14235</v>
      </c>
      <c r="C815" s="137">
        <v>42990</v>
      </c>
      <c r="D815" s="138" t="s">
        <v>57</v>
      </c>
      <c r="E815" s="129" t="s">
        <v>400</v>
      </c>
      <c r="F815" s="129" t="s">
        <v>990</v>
      </c>
      <c r="G815" s="130">
        <v>42991</v>
      </c>
      <c r="H815" s="129"/>
      <c r="I815" s="131"/>
      <c r="J815" s="129"/>
      <c r="K815" s="132"/>
      <c r="L815" s="133"/>
      <c r="M815" s="134" t="s">
        <v>121</v>
      </c>
      <c r="N815" s="139" t="s">
        <v>123</v>
      </c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  <c r="AA815" s="109"/>
      <c r="AB815" s="109"/>
      <c r="AC815" s="109"/>
    </row>
    <row r="816" spans="1:29" s="8" customFormat="1" ht="38.25" x14ac:dyDescent="0.25">
      <c r="A816" s="274">
        <v>759</v>
      </c>
      <c r="B816" s="136">
        <v>14257</v>
      </c>
      <c r="C816" s="137">
        <v>42990</v>
      </c>
      <c r="D816" s="138" t="s">
        <v>57</v>
      </c>
      <c r="E816" s="129" t="s">
        <v>400</v>
      </c>
      <c r="F816" s="129" t="s">
        <v>991</v>
      </c>
      <c r="G816" s="130">
        <v>42991</v>
      </c>
      <c r="H816" s="129"/>
      <c r="I816" s="131"/>
      <c r="J816" s="129"/>
      <c r="K816" s="132"/>
      <c r="L816" s="133"/>
      <c r="M816" s="134" t="s">
        <v>698</v>
      </c>
      <c r="N816" s="139" t="s">
        <v>123</v>
      </c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  <c r="AA816" s="109"/>
      <c r="AB816" s="109"/>
      <c r="AC816" s="109"/>
    </row>
    <row r="817" spans="1:29" s="8" customFormat="1" ht="38.25" x14ac:dyDescent="0.25">
      <c r="A817" s="273">
        <v>760</v>
      </c>
      <c r="B817" s="136">
        <v>14259</v>
      </c>
      <c r="C817" s="137">
        <v>42990</v>
      </c>
      <c r="D817" s="138" t="s">
        <v>57</v>
      </c>
      <c r="E817" s="129" t="s">
        <v>400</v>
      </c>
      <c r="F817" s="129" t="s">
        <v>992</v>
      </c>
      <c r="G817" s="130">
        <v>42997</v>
      </c>
      <c r="H817" s="129"/>
      <c r="I817" s="131"/>
      <c r="J817" s="129"/>
      <c r="K817" s="132"/>
      <c r="L817" s="133"/>
      <c r="M817" s="134" t="s">
        <v>121</v>
      </c>
      <c r="N817" s="139" t="s">
        <v>123</v>
      </c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  <c r="AA817" s="109"/>
      <c r="AB817" s="109"/>
      <c r="AC817" s="109"/>
    </row>
    <row r="818" spans="1:29" s="8" customFormat="1" ht="38.25" x14ac:dyDescent="0.25">
      <c r="A818" s="274">
        <v>761</v>
      </c>
      <c r="B818" s="136">
        <v>14277</v>
      </c>
      <c r="C818" s="137">
        <v>42990</v>
      </c>
      <c r="D818" s="138" t="s">
        <v>57</v>
      </c>
      <c r="E818" s="129" t="s">
        <v>400</v>
      </c>
      <c r="F818" s="129" t="s">
        <v>993</v>
      </c>
      <c r="G818" s="130">
        <v>43010</v>
      </c>
      <c r="H818" s="129"/>
      <c r="I818" s="131"/>
      <c r="J818" s="129"/>
      <c r="K818" s="132"/>
      <c r="L818" s="133"/>
      <c r="M818" s="134" t="s">
        <v>698</v>
      </c>
      <c r="N818" s="139" t="s">
        <v>123</v>
      </c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  <c r="AA818" s="109"/>
      <c r="AB818" s="109"/>
      <c r="AC818" s="109"/>
    </row>
    <row r="819" spans="1:29" s="8" customFormat="1" ht="38.25" x14ac:dyDescent="0.25">
      <c r="A819" s="273">
        <v>762</v>
      </c>
      <c r="B819" s="136">
        <v>14278</v>
      </c>
      <c r="C819" s="137">
        <v>42990</v>
      </c>
      <c r="D819" s="138" t="s">
        <v>57</v>
      </c>
      <c r="E819" s="129" t="s">
        <v>400</v>
      </c>
      <c r="F819" s="129" t="s">
        <v>994</v>
      </c>
      <c r="G819" s="130">
        <v>42991</v>
      </c>
      <c r="H819" s="129"/>
      <c r="I819" s="131"/>
      <c r="J819" s="129"/>
      <c r="K819" s="132"/>
      <c r="L819" s="133"/>
      <c r="M819" s="134" t="s">
        <v>121</v>
      </c>
      <c r="N819" s="139" t="s">
        <v>123</v>
      </c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  <c r="AA819" s="109"/>
      <c r="AB819" s="109"/>
      <c r="AC819" s="109"/>
    </row>
    <row r="820" spans="1:29" s="8" customFormat="1" ht="38.25" x14ac:dyDescent="0.25">
      <c r="A820" s="274">
        <v>763</v>
      </c>
      <c r="B820" s="136">
        <v>8072</v>
      </c>
      <c r="C820" s="137">
        <v>42990</v>
      </c>
      <c r="D820" s="138" t="s">
        <v>57</v>
      </c>
      <c r="E820" s="129" t="s">
        <v>400</v>
      </c>
      <c r="F820" s="129" t="s">
        <v>995</v>
      </c>
      <c r="G820" s="130">
        <v>42991</v>
      </c>
      <c r="H820" s="129"/>
      <c r="I820" s="131"/>
      <c r="J820" s="129"/>
      <c r="K820" s="132"/>
      <c r="L820" s="133"/>
      <c r="M820" s="134" t="s">
        <v>698</v>
      </c>
      <c r="N820" s="139" t="s">
        <v>123</v>
      </c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  <c r="AA820" s="109"/>
      <c r="AB820" s="109"/>
      <c r="AC820" s="109"/>
    </row>
    <row r="821" spans="1:29" s="8" customFormat="1" ht="38.25" x14ac:dyDescent="0.25">
      <c r="A821" s="273">
        <v>764</v>
      </c>
      <c r="B821" s="136">
        <v>14310</v>
      </c>
      <c r="C821" s="137">
        <v>42991</v>
      </c>
      <c r="D821" s="138" t="s">
        <v>57</v>
      </c>
      <c r="E821" s="129" t="s">
        <v>400</v>
      </c>
      <c r="F821" s="129" t="s">
        <v>996</v>
      </c>
      <c r="G821" s="130">
        <v>43010</v>
      </c>
      <c r="H821" s="129"/>
      <c r="I821" s="131"/>
      <c r="J821" s="129"/>
      <c r="K821" s="132"/>
      <c r="L821" s="133"/>
      <c r="M821" s="134" t="s">
        <v>121</v>
      </c>
      <c r="N821" s="139" t="s">
        <v>123</v>
      </c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  <c r="AA821" s="109"/>
      <c r="AB821" s="109"/>
      <c r="AC821" s="109"/>
    </row>
    <row r="822" spans="1:29" s="8" customFormat="1" ht="38.25" x14ac:dyDescent="0.25">
      <c r="A822" s="274">
        <v>765</v>
      </c>
      <c r="B822" s="136">
        <v>14312</v>
      </c>
      <c r="C822" s="137">
        <v>42991</v>
      </c>
      <c r="D822" s="138" t="s">
        <v>57</v>
      </c>
      <c r="E822" s="129" t="s">
        <v>400</v>
      </c>
      <c r="F822" s="129" t="s">
        <v>997</v>
      </c>
      <c r="G822" s="130">
        <v>42992</v>
      </c>
      <c r="H822" s="129"/>
      <c r="I822" s="131"/>
      <c r="J822" s="129"/>
      <c r="K822" s="132"/>
      <c r="L822" s="133"/>
      <c r="M822" s="134" t="s">
        <v>698</v>
      </c>
      <c r="N822" s="139" t="s">
        <v>123</v>
      </c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  <c r="AA822" s="109"/>
      <c r="AB822" s="109"/>
      <c r="AC822" s="109"/>
    </row>
    <row r="823" spans="1:29" s="8" customFormat="1" ht="25.5" x14ac:dyDescent="0.25">
      <c r="A823" s="273">
        <v>766</v>
      </c>
      <c r="B823" s="136">
        <v>14317</v>
      </c>
      <c r="C823" s="137">
        <v>42991</v>
      </c>
      <c r="D823" s="138" t="s">
        <v>57</v>
      </c>
      <c r="E823" s="129" t="s">
        <v>400</v>
      </c>
      <c r="F823" s="129" t="s">
        <v>998</v>
      </c>
      <c r="G823" s="130">
        <v>42992</v>
      </c>
      <c r="H823" s="129"/>
      <c r="I823" s="131">
        <v>42992</v>
      </c>
      <c r="J823" s="129" t="s">
        <v>998</v>
      </c>
      <c r="K823" s="132"/>
      <c r="L823" s="133"/>
      <c r="M823" s="134" t="s">
        <v>121</v>
      </c>
      <c r="N823" s="139" t="s">
        <v>125</v>
      </c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  <c r="AA823" s="109"/>
      <c r="AB823" s="109"/>
      <c r="AC823" s="109"/>
    </row>
    <row r="824" spans="1:29" s="8" customFormat="1" ht="38.25" x14ac:dyDescent="0.25">
      <c r="A824" s="274">
        <v>767</v>
      </c>
      <c r="B824" s="136">
        <v>14328</v>
      </c>
      <c r="C824" s="137">
        <v>42991</v>
      </c>
      <c r="D824" s="138" t="s">
        <v>57</v>
      </c>
      <c r="E824" s="129" t="s">
        <v>400</v>
      </c>
      <c r="F824" s="129" t="s">
        <v>999</v>
      </c>
      <c r="G824" s="130">
        <v>43010</v>
      </c>
      <c r="H824" s="129"/>
      <c r="I824" s="131"/>
      <c r="J824" s="129"/>
      <c r="K824" s="132"/>
      <c r="L824" s="133"/>
      <c r="M824" s="134" t="s">
        <v>698</v>
      </c>
      <c r="N824" s="139" t="s">
        <v>123</v>
      </c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  <c r="AA824" s="109"/>
      <c r="AB824" s="109"/>
      <c r="AC824" s="109"/>
    </row>
    <row r="825" spans="1:29" s="8" customFormat="1" ht="38.25" x14ac:dyDescent="0.25">
      <c r="A825" s="273">
        <v>768</v>
      </c>
      <c r="B825" s="136">
        <v>14352</v>
      </c>
      <c r="C825" s="137">
        <v>42991</v>
      </c>
      <c r="D825" s="138" t="s">
        <v>57</v>
      </c>
      <c r="E825" s="129" t="s">
        <v>400</v>
      </c>
      <c r="F825" s="129" t="s">
        <v>999</v>
      </c>
      <c r="G825" s="130">
        <v>43010</v>
      </c>
      <c r="H825" s="129"/>
      <c r="I825" s="131"/>
      <c r="J825" s="129"/>
      <c r="K825" s="132"/>
      <c r="L825" s="133"/>
      <c r="M825" s="134" t="s">
        <v>121</v>
      </c>
      <c r="N825" s="139" t="s">
        <v>123</v>
      </c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  <c r="AA825" s="109"/>
      <c r="AB825" s="109"/>
      <c r="AC825" s="109"/>
    </row>
    <row r="826" spans="1:29" s="8" customFormat="1" ht="38.25" x14ac:dyDescent="0.25">
      <c r="A826" s="274">
        <v>769</v>
      </c>
      <c r="B826" s="136">
        <v>14374</v>
      </c>
      <c r="C826" s="137">
        <v>42991</v>
      </c>
      <c r="D826" s="138" t="s">
        <v>57</v>
      </c>
      <c r="E826" s="129" t="s">
        <v>400</v>
      </c>
      <c r="F826" s="129" t="s">
        <v>1000</v>
      </c>
      <c r="G826" s="130">
        <v>43010</v>
      </c>
      <c r="H826" s="129"/>
      <c r="I826" s="131"/>
      <c r="J826" s="129"/>
      <c r="K826" s="132"/>
      <c r="L826" s="133"/>
      <c r="M826" s="134" t="s">
        <v>698</v>
      </c>
      <c r="N826" s="139" t="s">
        <v>123</v>
      </c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  <c r="AA826" s="109"/>
      <c r="AB826" s="109"/>
      <c r="AC826" s="109"/>
    </row>
    <row r="827" spans="1:29" s="8" customFormat="1" ht="38.25" x14ac:dyDescent="0.25">
      <c r="A827" s="273">
        <v>770</v>
      </c>
      <c r="B827" s="136">
        <v>14383</v>
      </c>
      <c r="C827" s="137">
        <v>42991</v>
      </c>
      <c r="D827" s="138" t="s">
        <v>57</v>
      </c>
      <c r="E827" s="129" t="s">
        <v>400</v>
      </c>
      <c r="F827" s="129" t="s">
        <v>1001</v>
      </c>
      <c r="G827" s="130">
        <v>43010</v>
      </c>
      <c r="H827" s="129"/>
      <c r="I827" s="131"/>
      <c r="J827" s="129"/>
      <c r="K827" s="132"/>
      <c r="L827" s="133"/>
      <c r="M827" s="134" t="s">
        <v>121</v>
      </c>
      <c r="N827" s="139" t="s">
        <v>123</v>
      </c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  <c r="AA827" s="109"/>
      <c r="AB827" s="109"/>
      <c r="AC827" s="109"/>
    </row>
    <row r="828" spans="1:29" s="8" customFormat="1" ht="38.25" x14ac:dyDescent="0.25">
      <c r="A828" s="274">
        <v>771</v>
      </c>
      <c r="B828" s="136">
        <v>14384</v>
      </c>
      <c r="C828" s="137">
        <v>42991</v>
      </c>
      <c r="D828" s="138" t="s">
        <v>57</v>
      </c>
      <c r="E828" s="129" t="s">
        <v>400</v>
      </c>
      <c r="F828" s="129" t="s">
        <v>1002</v>
      </c>
      <c r="G828" s="130">
        <v>42991</v>
      </c>
      <c r="H828" s="129"/>
      <c r="I828" s="131"/>
      <c r="J828" s="129"/>
      <c r="K828" s="132"/>
      <c r="L828" s="133"/>
      <c r="M828" s="134" t="s">
        <v>698</v>
      </c>
      <c r="N828" s="139" t="s">
        <v>123</v>
      </c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  <c r="AA828" s="109"/>
      <c r="AB828" s="109"/>
      <c r="AC828" s="109"/>
    </row>
    <row r="829" spans="1:29" s="8" customFormat="1" ht="38.25" x14ac:dyDescent="0.25">
      <c r="A829" s="273">
        <v>772</v>
      </c>
      <c r="B829" s="136">
        <v>14385</v>
      </c>
      <c r="C829" s="137">
        <v>42991</v>
      </c>
      <c r="D829" s="138" t="s">
        <v>57</v>
      </c>
      <c r="E829" s="129" t="s">
        <v>400</v>
      </c>
      <c r="F829" s="129" t="s">
        <v>1003</v>
      </c>
      <c r="G829" s="130">
        <v>42992</v>
      </c>
      <c r="H829" s="129"/>
      <c r="I829" s="131"/>
      <c r="J829" s="129"/>
      <c r="K829" s="132"/>
      <c r="L829" s="133"/>
      <c r="M829" s="134" t="s">
        <v>121</v>
      </c>
      <c r="N829" s="139" t="s">
        <v>123</v>
      </c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  <c r="AA829" s="109"/>
      <c r="AB829" s="109"/>
      <c r="AC829" s="109"/>
    </row>
    <row r="830" spans="1:29" s="8" customFormat="1" ht="38.25" x14ac:dyDescent="0.25">
      <c r="A830" s="274">
        <v>773</v>
      </c>
      <c r="B830" s="136">
        <v>14368</v>
      </c>
      <c r="C830" s="137">
        <v>42992</v>
      </c>
      <c r="D830" s="138" t="s">
        <v>57</v>
      </c>
      <c r="E830" s="129" t="s">
        <v>400</v>
      </c>
      <c r="F830" s="129" t="s">
        <v>1004</v>
      </c>
      <c r="G830" s="130">
        <v>42993</v>
      </c>
      <c r="H830" s="129"/>
      <c r="I830" s="131"/>
      <c r="J830" s="129"/>
      <c r="K830" s="132"/>
      <c r="L830" s="133"/>
      <c r="M830" s="134" t="s">
        <v>698</v>
      </c>
      <c r="N830" s="139" t="s">
        <v>123</v>
      </c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  <c r="AA830" s="109"/>
      <c r="AB830" s="109"/>
      <c r="AC830" s="109"/>
    </row>
    <row r="831" spans="1:29" s="8" customFormat="1" ht="38.25" x14ac:dyDescent="0.25">
      <c r="A831" s="273">
        <v>774</v>
      </c>
      <c r="B831" s="136">
        <v>14396</v>
      </c>
      <c r="C831" s="137">
        <v>42992</v>
      </c>
      <c r="D831" s="138" t="s">
        <v>57</v>
      </c>
      <c r="E831" s="129" t="s">
        <v>400</v>
      </c>
      <c r="F831" s="129" t="s">
        <v>1005</v>
      </c>
      <c r="G831" s="130">
        <v>42993</v>
      </c>
      <c r="H831" s="129"/>
      <c r="I831" s="131"/>
      <c r="J831" s="129"/>
      <c r="K831" s="132"/>
      <c r="L831" s="133"/>
      <c r="M831" s="134" t="s">
        <v>121</v>
      </c>
      <c r="N831" s="139" t="s">
        <v>123</v>
      </c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  <c r="AA831" s="109"/>
      <c r="AB831" s="109"/>
      <c r="AC831" s="109"/>
    </row>
    <row r="832" spans="1:29" s="8" customFormat="1" ht="38.25" x14ac:dyDescent="0.25">
      <c r="A832" s="274">
        <v>775</v>
      </c>
      <c r="B832" s="136">
        <v>14397</v>
      </c>
      <c r="C832" s="137">
        <v>42992</v>
      </c>
      <c r="D832" s="138" t="s">
        <v>57</v>
      </c>
      <c r="E832" s="129" t="s">
        <v>400</v>
      </c>
      <c r="F832" s="129" t="s">
        <v>1006</v>
      </c>
      <c r="G832" s="130">
        <v>42993</v>
      </c>
      <c r="H832" s="129"/>
      <c r="I832" s="131"/>
      <c r="J832" s="129"/>
      <c r="K832" s="132"/>
      <c r="L832" s="133"/>
      <c r="M832" s="134" t="s">
        <v>698</v>
      </c>
      <c r="N832" s="139" t="s">
        <v>123</v>
      </c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  <c r="AA832" s="109"/>
      <c r="AB832" s="109"/>
      <c r="AC832" s="109"/>
    </row>
    <row r="833" spans="1:29" s="8" customFormat="1" ht="38.25" x14ac:dyDescent="0.25">
      <c r="A833" s="273">
        <v>776</v>
      </c>
      <c r="B833" s="136">
        <v>14410</v>
      </c>
      <c r="C833" s="137">
        <v>42992</v>
      </c>
      <c r="D833" s="138" t="s">
        <v>57</v>
      </c>
      <c r="E833" s="129" t="s">
        <v>400</v>
      </c>
      <c r="F833" s="129" t="s">
        <v>1007</v>
      </c>
      <c r="G833" s="130">
        <v>42993</v>
      </c>
      <c r="H833" s="129"/>
      <c r="I833" s="131"/>
      <c r="J833" s="129"/>
      <c r="K833" s="132"/>
      <c r="L833" s="133"/>
      <c r="M833" s="134" t="s">
        <v>121</v>
      </c>
      <c r="N833" s="139" t="s">
        <v>123</v>
      </c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  <c r="AA833" s="109"/>
      <c r="AB833" s="109"/>
      <c r="AC833" s="109"/>
    </row>
    <row r="834" spans="1:29" s="8" customFormat="1" ht="38.25" x14ac:dyDescent="0.25">
      <c r="A834" s="274">
        <v>777</v>
      </c>
      <c r="B834" s="136">
        <v>14418</v>
      </c>
      <c r="C834" s="137">
        <v>42992</v>
      </c>
      <c r="D834" s="138" t="s">
        <v>57</v>
      </c>
      <c r="E834" s="129" t="s">
        <v>400</v>
      </c>
      <c r="F834" s="129" t="s">
        <v>1008</v>
      </c>
      <c r="G834" s="130">
        <v>43005</v>
      </c>
      <c r="H834" s="129"/>
      <c r="I834" s="131"/>
      <c r="J834" s="129"/>
      <c r="K834" s="132"/>
      <c r="L834" s="133"/>
      <c r="M834" s="134" t="s">
        <v>698</v>
      </c>
      <c r="N834" s="139" t="s">
        <v>123</v>
      </c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  <c r="AA834" s="109"/>
      <c r="AB834" s="109"/>
      <c r="AC834" s="109"/>
    </row>
    <row r="835" spans="1:29" s="8" customFormat="1" ht="38.25" x14ac:dyDescent="0.25">
      <c r="A835" s="273">
        <v>778</v>
      </c>
      <c r="B835" s="136">
        <v>14423</v>
      </c>
      <c r="C835" s="137">
        <v>42992</v>
      </c>
      <c r="D835" s="138" t="s">
        <v>57</v>
      </c>
      <c r="E835" s="129" t="s">
        <v>400</v>
      </c>
      <c r="F835" s="129" t="s">
        <v>1009</v>
      </c>
      <c r="G835" s="130">
        <v>42993</v>
      </c>
      <c r="H835" s="129"/>
      <c r="I835" s="131"/>
      <c r="J835" s="129"/>
      <c r="K835" s="132"/>
      <c r="L835" s="133"/>
      <c r="M835" s="134" t="s">
        <v>121</v>
      </c>
      <c r="N835" s="139" t="s">
        <v>123</v>
      </c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  <c r="AA835" s="109"/>
      <c r="AB835" s="109"/>
      <c r="AC835" s="109"/>
    </row>
    <row r="836" spans="1:29" s="8" customFormat="1" ht="38.25" x14ac:dyDescent="0.25">
      <c r="A836" s="274">
        <v>779</v>
      </c>
      <c r="B836" s="136">
        <v>14438</v>
      </c>
      <c r="C836" s="137">
        <v>42992</v>
      </c>
      <c r="D836" s="138" t="s">
        <v>57</v>
      </c>
      <c r="E836" s="129" t="s">
        <v>400</v>
      </c>
      <c r="F836" s="129" t="s">
        <v>1010</v>
      </c>
      <c r="G836" s="130">
        <v>42993</v>
      </c>
      <c r="H836" s="129"/>
      <c r="I836" s="131"/>
      <c r="J836" s="129"/>
      <c r="K836" s="132"/>
      <c r="L836" s="133"/>
      <c r="M836" s="134" t="s">
        <v>698</v>
      </c>
      <c r="N836" s="139" t="s">
        <v>123</v>
      </c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  <c r="AA836" s="109"/>
      <c r="AB836" s="109"/>
      <c r="AC836" s="109"/>
    </row>
    <row r="837" spans="1:29" s="8" customFormat="1" ht="38.25" x14ac:dyDescent="0.25">
      <c r="A837" s="273">
        <v>780</v>
      </c>
      <c r="B837" s="136">
        <v>8169</v>
      </c>
      <c r="C837" s="137">
        <v>42992</v>
      </c>
      <c r="D837" s="138" t="s">
        <v>57</v>
      </c>
      <c r="E837" s="129" t="s">
        <v>400</v>
      </c>
      <c r="F837" s="129" t="s">
        <v>1011</v>
      </c>
      <c r="G837" s="130">
        <v>43006</v>
      </c>
      <c r="H837" s="129"/>
      <c r="I837" s="131"/>
      <c r="J837" s="129"/>
      <c r="K837" s="132"/>
      <c r="L837" s="133"/>
      <c r="M837" s="134" t="s">
        <v>121</v>
      </c>
      <c r="N837" s="139" t="s">
        <v>123</v>
      </c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  <c r="AA837" s="109"/>
      <c r="AB837" s="109"/>
      <c r="AC837" s="109"/>
    </row>
    <row r="838" spans="1:29" s="8" customFormat="1" ht="38.25" x14ac:dyDescent="0.25">
      <c r="A838" s="274">
        <v>781</v>
      </c>
      <c r="B838" s="136">
        <v>14458</v>
      </c>
      <c r="C838" s="137">
        <v>42992</v>
      </c>
      <c r="D838" s="138" t="s">
        <v>57</v>
      </c>
      <c r="E838" s="129" t="s">
        <v>400</v>
      </c>
      <c r="F838" s="129" t="s">
        <v>1012</v>
      </c>
      <c r="G838" s="130">
        <v>42992</v>
      </c>
      <c r="H838" s="129"/>
      <c r="I838" s="131"/>
      <c r="J838" s="129"/>
      <c r="K838" s="132"/>
      <c r="L838" s="133"/>
      <c r="M838" s="134" t="s">
        <v>121</v>
      </c>
      <c r="N838" s="139" t="s">
        <v>123</v>
      </c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  <c r="AA838" s="109"/>
      <c r="AB838" s="109"/>
      <c r="AC838" s="109"/>
    </row>
    <row r="839" spans="1:29" s="8" customFormat="1" ht="38.25" x14ac:dyDescent="0.25">
      <c r="A839" s="273">
        <v>782</v>
      </c>
      <c r="B839" s="136">
        <v>8181</v>
      </c>
      <c r="C839" s="137">
        <v>42993</v>
      </c>
      <c r="D839" s="138" t="s">
        <v>57</v>
      </c>
      <c r="E839" s="129" t="s">
        <v>400</v>
      </c>
      <c r="F839" s="129" t="s">
        <v>1013</v>
      </c>
      <c r="G839" s="130">
        <v>43010</v>
      </c>
      <c r="H839" s="129"/>
      <c r="I839" s="131"/>
      <c r="J839" s="129"/>
      <c r="K839" s="132"/>
      <c r="L839" s="133"/>
      <c r="M839" s="134" t="s">
        <v>698</v>
      </c>
      <c r="N839" s="139" t="s">
        <v>123</v>
      </c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  <c r="AA839" s="109"/>
      <c r="AB839" s="109"/>
      <c r="AC839" s="109"/>
    </row>
    <row r="840" spans="1:29" s="8" customFormat="1" ht="38.25" x14ac:dyDescent="0.25">
      <c r="A840" s="274">
        <v>783</v>
      </c>
      <c r="B840" s="136">
        <v>14466</v>
      </c>
      <c r="C840" s="137">
        <v>42993</v>
      </c>
      <c r="D840" s="138" t="s">
        <v>57</v>
      </c>
      <c r="E840" s="129" t="s">
        <v>400</v>
      </c>
      <c r="F840" s="129" t="s">
        <v>1014</v>
      </c>
      <c r="G840" s="130">
        <v>42993</v>
      </c>
      <c r="H840" s="129"/>
      <c r="I840" s="131"/>
      <c r="J840" s="129"/>
      <c r="K840" s="132"/>
      <c r="L840" s="133"/>
      <c r="M840" s="134" t="s">
        <v>121</v>
      </c>
      <c r="N840" s="139" t="s">
        <v>123</v>
      </c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  <c r="AA840" s="109"/>
      <c r="AB840" s="109"/>
      <c r="AC840" s="109"/>
    </row>
    <row r="841" spans="1:29" s="8" customFormat="1" ht="38.25" x14ac:dyDescent="0.25">
      <c r="A841" s="273">
        <v>784</v>
      </c>
      <c r="B841" s="136">
        <v>14461</v>
      </c>
      <c r="C841" s="137">
        <v>42993</v>
      </c>
      <c r="D841" s="138" t="s">
        <v>57</v>
      </c>
      <c r="E841" s="129" t="s">
        <v>400</v>
      </c>
      <c r="F841" s="129" t="s">
        <v>1015</v>
      </c>
      <c r="G841" s="130">
        <v>42993</v>
      </c>
      <c r="H841" s="129"/>
      <c r="I841" s="131"/>
      <c r="J841" s="129"/>
      <c r="K841" s="132"/>
      <c r="L841" s="133"/>
      <c r="M841" s="134" t="s">
        <v>698</v>
      </c>
      <c r="N841" s="139" t="s">
        <v>123</v>
      </c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  <c r="AA841" s="109"/>
      <c r="AB841" s="109"/>
      <c r="AC841" s="109"/>
    </row>
    <row r="842" spans="1:29" s="8" customFormat="1" ht="38.25" x14ac:dyDescent="0.25">
      <c r="A842" s="274">
        <v>785</v>
      </c>
      <c r="B842" s="136" t="s">
        <v>1016</v>
      </c>
      <c r="C842" s="137">
        <v>42993</v>
      </c>
      <c r="D842" s="138" t="s">
        <v>57</v>
      </c>
      <c r="E842" s="129" t="s">
        <v>400</v>
      </c>
      <c r="F842" s="129" t="s">
        <v>1017</v>
      </c>
      <c r="G842" s="130">
        <v>42993</v>
      </c>
      <c r="H842" s="129"/>
      <c r="I842" s="131"/>
      <c r="J842" s="129"/>
      <c r="K842" s="132"/>
      <c r="L842" s="133"/>
      <c r="M842" s="134" t="s">
        <v>121</v>
      </c>
      <c r="N842" s="139" t="s">
        <v>123</v>
      </c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  <c r="AA842" s="109"/>
      <c r="AB842" s="109"/>
      <c r="AC842" s="109"/>
    </row>
    <row r="843" spans="1:29" s="8" customFormat="1" ht="38.25" x14ac:dyDescent="0.25">
      <c r="A843" s="273">
        <v>786</v>
      </c>
      <c r="B843" s="136">
        <v>14463</v>
      </c>
      <c r="C843" s="137">
        <v>42993</v>
      </c>
      <c r="D843" s="138" t="s">
        <v>57</v>
      </c>
      <c r="E843" s="129" t="s">
        <v>400</v>
      </c>
      <c r="F843" s="129" t="s">
        <v>1018</v>
      </c>
      <c r="G843" s="130">
        <v>43010</v>
      </c>
      <c r="H843" s="129"/>
      <c r="I843" s="131"/>
      <c r="J843" s="129"/>
      <c r="K843" s="132"/>
      <c r="L843" s="133"/>
      <c r="M843" s="134" t="s">
        <v>698</v>
      </c>
      <c r="N843" s="139" t="s">
        <v>123</v>
      </c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  <c r="AA843" s="109"/>
      <c r="AB843" s="109"/>
      <c r="AC843" s="109"/>
    </row>
    <row r="844" spans="1:29" s="8" customFormat="1" ht="38.25" x14ac:dyDescent="0.25">
      <c r="A844" s="274">
        <v>787</v>
      </c>
      <c r="B844" s="136">
        <v>14447</v>
      </c>
      <c r="C844" s="137">
        <v>42993</v>
      </c>
      <c r="D844" s="138" t="s">
        <v>57</v>
      </c>
      <c r="E844" s="129" t="s">
        <v>400</v>
      </c>
      <c r="F844" s="129" t="s">
        <v>1019</v>
      </c>
      <c r="G844" s="130">
        <v>43005</v>
      </c>
      <c r="H844" s="129"/>
      <c r="I844" s="131"/>
      <c r="J844" s="129"/>
      <c r="K844" s="132"/>
      <c r="L844" s="133"/>
      <c r="M844" s="134" t="s">
        <v>121</v>
      </c>
      <c r="N844" s="139" t="s">
        <v>123</v>
      </c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  <c r="AA844" s="109"/>
      <c r="AB844" s="109"/>
      <c r="AC844" s="109"/>
    </row>
    <row r="845" spans="1:29" s="8" customFormat="1" ht="38.25" x14ac:dyDescent="0.25">
      <c r="A845" s="273">
        <v>788</v>
      </c>
      <c r="B845" s="136">
        <v>14454</v>
      </c>
      <c r="C845" s="137">
        <v>42993</v>
      </c>
      <c r="D845" s="138" t="s">
        <v>57</v>
      </c>
      <c r="E845" s="129" t="s">
        <v>400</v>
      </c>
      <c r="F845" s="129" t="s">
        <v>1020</v>
      </c>
      <c r="G845" s="130">
        <v>43004</v>
      </c>
      <c r="H845" s="129"/>
      <c r="I845" s="131"/>
      <c r="J845" s="129"/>
      <c r="K845" s="132"/>
      <c r="L845" s="133"/>
      <c r="M845" s="134" t="s">
        <v>698</v>
      </c>
      <c r="N845" s="139" t="s">
        <v>123</v>
      </c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  <c r="AA845" s="109"/>
      <c r="AB845" s="109"/>
      <c r="AC845" s="109"/>
    </row>
    <row r="846" spans="1:29" s="8" customFormat="1" ht="38.25" x14ac:dyDescent="0.25">
      <c r="A846" s="274">
        <v>789</v>
      </c>
      <c r="B846" s="136">
        <v>14551</v>
      </c>
      <c r="C846" s="137">
        <v>42993</v>
      </c>
      <c r="D846" s="138" t="s">
        <v>57</v>
      </c>
      <c r="E846" s="129" t="s">
        <v>400</v>
      </c>
      <c r="F846" s="129" t="s">
        <v>1021</v>
      </c>
      <c r="G846" s="130">
        <v>42996</v>
      </c>
      <c r="H846" s="129"/>
      <c r="I846" s="131"/>
      <c r="J846" s="129"/>
      <c r="K846" s="132"/>
      <c r="L846" s="133"/>
      <c r="M846" s="134" t="s">
        <v>698</v>
      </c>
      <c r="N846" s="139" t="s">
        <v>123</v>
      </c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  <c r="AA846" s="109"/>
      <c r="AB846" s="109"/>
      <c r="AC846" s="109"/>
    </row>
    <row r="847" spans="1:29" s="8" customFormat="1" ht="38.25" x14ac:dyDescent="0.25">
      <c r="A847" s="273">
        <v>790</v>
      </c>
      <c r="B847" s="136">
        <v>14553</v>
      </c>
      <c r="C847" s="137">
        <v>42993</v>
      </c>
      <c r="D847" s="138" t="s">
        <v>57</v>
      </c>
      <c r="E847" s="129" t="s">
        <v>400</v>
      </c>
      <c r="F847" s="129" t="s">
        <v>1022</v>
      </c>
      <c r="G847" s="130">
        <v>42996</v>
      </c>
      <c r="H847" s="129"/>
      <c r="I847" s="131"/>
      <c r="J847" s="129"/>
      <c r="K847" s="132"/>
      <c r="L847" s="133"/>
      <c r="M847" s="134" t="s">
        <v>121</v>
      </c>
      <c r="N847" s="139" t="s">
        <v>123</v>
      </c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  <c r="AA847" s="109"/>
      <c r="AB847" s="109"/>
      <c r="AC847" s="109"/>
    </row>
    <row r="848" spans="1:29" s="8" customFormat="1" ht="38.25" x14ac:dyDescent="0.25">
      <c r="A848" s="274">
        <v>791</v>
      </c>
      <c r="B848" s="136">
        <v>14548</v>
      </c>
      <c r="C848" s="137">
        <v>42993</v>
      </c>
      <c r="D848" s="138" t="s">
        <v>57</v>
      </c>
      <c r="E848" s="129" t="s">
        <v>400</v>
      </c>
      <c r="F848" s="129" t="s">
        <v>1023</v>
      </c>
      <c r="G848" s="130">
        <v>43010</v>
      </c>
      <c r="H848" s="129"/>
      <c r="I848" s="131"/>
      <c r="J848" s="129"/>
      <c r="K848" s="132"/>
      <c r="L848" s="133"/>
      <c r="M848" s="134" t="s">
        <v>698</v>
      </c>
      <c r="N848" s="139" t="s">
        <v>123</v>
      </c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  <c r="AA848" s="109"/>
      <c r="AB848" s="109"/>
      <c r="AC848" s="109"/>
    </row>
    <row r="849" spans="1:29" s="8" customFormat="1" ht="38.25" x14ac:dyDescent="0.25">
      <c r="A849" s="273">
        <v>792</v>
      </c>
      <c r="B849" s="136">
        <v>14521</v>
      </c>
      <c r="C849" s="137">
        <v>42993</v>
      </c>
      <c r="D849" s="138" t="s">
        <v>57</v>
      </c>
      <c r="E849" s="129" t="s">
        <v>400</v>
      </c>
      <c r="F849" s="129" t="s">
        <v>1024</v>
      </c>
      <c r="G849" s="130">
        <v>43010</v>
      </c>
      <c r="H849" s="129"/>
      <c r="I849" s="131"/>
      <c r="J849" s="129"/>
      <c r="K849" s="132"/>
      <c r="L849" s="133"/>
      <c r="M849" s="134" t="s">
        <v>121</v>
      </c>
      <c r="N849" s="139" t="s">
        <v>123</v>
      </c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  <c r="AA849" s="109"/>
      <c r="AB849" s="109"/>
      <c r="AC849" s="109"/>
    </row>
    <row r="850" spans="1:29" s="8" customFormat="1" ht="38.25" x14ac:dyDescent="0.25">
      <c r="A850" s="274">
        <v>793</v>
      </c>
      <c r="B850" s="136">
        <v>14532</v>
      </c>
      <c r="C850" s="137">
        <v>42993</v>
      </c>
      <c r="D850" s="138" t="s">
        <v>57</v>
      </c>
      <c r="E850" s="129" t="s">
        <v>400</v>
      </c>
      <c r="F850" s="129" t="s">
        <v>1025</v>
      </c>
      <c r="G850" s="130">
        <v>42996</v>
      </c>
      <c r="H850" s="129"/>
      <c r="I850" s="131"/>
      <c r="J850" s="129"/>
      <c r="K850" s="132"/>
      <c r="L850" s="133"/>
      <c r="M850" s="134" t="s">
        <v>698</v>
      </c>
      <c r="N850" s="139" t="s">
        <v>123</v>
      </c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  <c r="AA850" s="109"/>
      <c r="AB850" s="109"/>
      <c r="AC850" s="109"/>
    </row>
    <row r="851" spans="1:29" s="8" customFormat="1" ht="38.25" x14ac:dyDescent="0.25">
      <c r="A851" s="273">
        <v>794</v>
      </c>
      <c r="B851" s="136">
        <v>14531</v>
      </c>
      <c r="C851" s="137">
        <v>42993</v>
      </c>
      <c r="D851" s="138" t="s">
        <v>57</v>
      </c>
      <c r="E851" s="129" t="s">
        <v>400</v>
      </c>
      <c r="F851" s="129" t="s">
        <v>1026</v>
      </c>
      <c r="G851" s="130">
        <v>43010</v>
      </c>
      <c r="H851" s="129"/>
      <c r="I851" s="131"/>
      <c r="J851" s="129"/>
      <c r="K851" s="132"/>
      <c r="L851" s="133"/>
      <c r="M851" s="134" t="s">
        <v>121</v>
      </c>
      <c r="N851" s="139" t="s">
        <v>123</v>
      </c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  <c r="AA851" s="109"/>
      <c r="AB851" s="109"/>
      <c r="AC851" s="109"/>
    </row>
    <row r="852" spans="1:29" s="8" customFormat="1" x14ac:dyDescent="0.25">
      <c r="A852" s="274">
        <v>795</v>
      </c>
      <c r="B852" s="136">
        <v>14566</v>
      </c>
      <c r="C852" s="137">
        <v>42993</v>
      </c>
      <c r="D852" s="138" t="s">
        <v>57</v>
      </c>
      <c r="E852" s="129" t="s">
        <v>400</v>
      </c>
      <c r="F852" s="129" t="s">
        <v>821</v>
      </c>
      <c r="G852" s="130">
        <v>42986</v>
      </c>
      <c r="H852" s="129"/>
      <c r="I852" s="131">
        <v>42986</v>
      </c>
      <c r="J852" s="129" t="s">
        <v>821</v>
      </c>
      <c r="K852" s="132"/>
      <c r="L852" s="133"/>
      <c r="M852" s="134" t="s">
        <v>698</v>
      </c>
      <c r="N852" s="139" t="s">
        <v>418</v>
      </c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  <c r="AA852" s="109"/>
      <c r="AB852" s="109"/>
      <c r="AC852" s="109"/>
    </row>
    <row r="853" spans="1:29" s="8" customFormat="1" ht="25.5" x14ac:dyDescent="0.25">
      <c r="A853" s="273">
        <v>796</v>
      </c>
      <c r="B853" s="136">
        <v>14588</v>
      </c>
      <c r="C853" s="137">
        <v>42996</v>
      </c>
      <c r="D853" s="138" t="s">
        <v>57</v>
      </c>
      <c r="E853" s="129" t="s">
        <v>400</v>
      </c>
      <c r="F853" s="129" t="s">
        <v>1027</v>
      </c>
      <c r="G853" s="130">
        <v>42999</v>
      </c>
      <c r="H853" s="129"/>
      <c r="I853" s="131"/>
      <c r="J853" s="129"/>
      <c r="K853" s="132"/>
      <c r="L853" s="133"/>
      <c r="M853" s="134" t="s">
        <v>121</v>
      </c>
      <c r="N853" s="139" t="s">
        <v>506</v>
      </c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  <c r="AA853" s="109"/>
      <c r="AB853" s="109"/>
      <c r="AC853" s="109"/>
    </row>
    <row r="854" spans="1:29" s="8" customFormat="1" ht="25.5" x14ac:dyDescent="0.25">
      <c r="A854" s="274">
        <v>797</v>
      </c>
      <c r="B854" s="136">
        <v>14589</v>
      </c>
      <c r="C854" s="137">
        <v>42996</v>
      </c>
      <c r="D854" s="138" t="s">
        <v>57</v>
      </c>
      <c r="E854" s="129" t="s">
        <v>400</v>
      </c>
      <c r="F854" s="129" t="s">
        <v>1028</v>
      </c>
      <c r="G854" s="130">
        <v>42999</v>
      </c>
      <c r="H854" s="129"/>
      <c r="I854" s="131"/>
      <c r="J854" s="129"/>
      <c r="K854" s="132"/>
      <c r="L854" s="133"/>
      <c r="M854" s="134" t="s">
        <v>698</v>
      </c>
      <c r="N854" s="139" t="s">
        <v>506</v>
      </c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  <c r="AA854" s="109"/>
      <c r="AB854" s="109"/>
      <c r="AC854" s="109"/>
    </row>
    <row r="855" spans="1:29" s="8" customFormat="1" ht="25.5" x14ac:dyDescent="0.25">
      <c r="A855" s="273">
        <v>798</v>
      </c>
      <c r="B855" s="136">
        <v>14591</v>
      </c>
      <c r="C855" s="137">
        <v>42996</v>
      </c>
      <c r="D855" s="138" t="s">
        <v>57</v>
      </c>
      <c r="E855" s="129" t="s">
        <v>400</v>
      </c>
      <c r="F855" s="129" t="s">
        <v>1029</v>
      </c>
      <c r="G855" s="130">
        <v>42999</v>
      </c>
      <c r="H855" s="129"/>
      <c r="I855" s="131"/>
      <c r="J855" s="129"/>
      <c r="K855" s="132"/>
      <c r="L855" s="133"/>
      <c r="M855" s="134" t="s">
        <v>121</v>
      </c>
      <c r="N855" s="139" t="s">
        <v>506</v>
      </c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  <c r="AA855" s="109"/>
      <c r="AB855" s="109"/>
      <c r="AC855" s="109"/>
    </row>
    <row r="856" spans="1:29" s="8" customFormat="1" ht="25.5" x14ac:dyDescent="0.25">
      <c r="A856" s="274">
        <v>799</v>
      </c>
      <c r="B856" s="136">
        <v>14608</v>
      </c>
      <c r="C856" s="137">
        <v>42996</v>
      </c>
      <c r="D856" s="138" t="s">
        <v>57</v>
      </c>
      <c r="E856" s="129" t="s">
        <v>400</v>
      </c>
      <c r="F856" s="129" t="s">
        <v>1030</v>
      </c>
      <c r="G856" s="130">
        <v>42997</v>
      </c>
      <c r="H856" s="129"/>
      <c r="I856" s="131"/>
      <c r="J856" s="129"/>
      <c r="K856" s="132"/>
      <c r="L856" s="133"/>
      <c r="M856" s="134" t="s">
        <v>698</v>
      </c>
      <c r="N856" s="139" t="s">
        <v>125</v>
      </c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  <c r="AA856" s="109"/>
      <c r="AB856" s="109"/>
      <c r="AC856" s="109"/>
    </row>
    <row r="857" spans="1:29" s="8" customFormat="1" ht="25.5" x14ac:dyDescent="0.25">
      <c r="A857" s="273">
        <v>800</v>
      </c>
      <c r="B857" s="136">
        <v>14597</v>
      </c>
      <c r="C857" s="137">
        <v>42996</v>
      </c>
      <c r="D857" s="138" t="s">
        <v>57</v>
      </c>
      <c r="E857" s="129" t="s">
        <v>400</v>
      </c>
      <c r="F857" s="129" t="s">
        <v>1031</v>
      </c>
      <c r="G857" s="130">
        <v>42999</v>
      </c>
      <c r="H857" s="129"/>
      <c r="I857" s="131"/>
      <c r="J857" s="129"/>
      <c r="K857" s="132"/>
      <c r="L857" s="133"/>
      <c r="M857" s="134" t="s">
        <v>121</v>
      </c>
      <c r="N857" s="139" t="s">
        <v>506</v>
      </c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  <c r="AA857" s="109"/>
      <c r="AB857" s="109"/>
      <c r="AC857" s="109"/>
    </row>
    <row r="858" spans="1:29" s="8" customFormat="1" ht="25.5" x14ac:dyDescent="0.25">
      <c r="A858" s="274">
        <v>801</v>
      </c>
      <c r="B858" s="136">
        <v>14599</v>
      </c>
      <c r="C858" s="137">
        <v>42996</v>
      </c>
      <c r="D858" s="138" t="s">
        <v>57</v>
      </c>
      <c r="E858" s="129" t="s">
        <v>400</v>
      </c>
      <c r="F858" s="129" t="s">
        <v>1032</v>
      </c>
      <c r="G858" s="130">
        <v>42999</v>
      </c>
      <c r="H858" s="129"/>
      <c r="I858" s="131"/>
      <c r="J858" s="129"/>
      <c r="K858" s="132"/>
      <c r="L858" s="133"/>
      <c r="M858" s="134" t="s">
        <v>698</v>
      </c>
      <c r="N858" s="139" t="s">
        <v>506</v>
      </c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  <c r="AA858" s="109"/>
      <c r="AB858" s="109"/>
      <c r="AC858" s="109"/>
    </row>
    <row r="859" spans="1:29" s="8" customFormat="1" ht="38.25" x14ac:dyDescent="0.25">
      <c r="A859" s="273">
        <v>802</v>
      </c>
      <c r="B859" s="136">
        <v>14598</v>
      </c>
      <c r="C859" s="137">
        <v>42996</v>
      </c>
      <c r="D859" s="138" t="s">
        <v>57</v>
      </c>
      <c r="E859" s="129" t="s">
        <v>400</v>
      </c>
      <c r="F859" s="129" t="s">
        <v>1033</v>
      </c>
      <c r="G859" s="130">
        <v>43011</v>
      </c>
      <c r="H859" s="129"/>
      <c r="I859" s="131"/>
      <c r="J859" s="129"/>
      <c r="K859" s="132"/>
      <c r="L859" s="133"/>
      <c r="M859" s="134" t="s">
        <v>121</v>
      </c>
      <c r="N859" s="139" t="s">
        <v>123</v>
      </c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  <c r="AA859" s="109"/>
      <c r="AB859" s="109"/>
      <c r="AC859" s="109"/>
    </row>
    <row r="860" spans="1:29" s="8" customFormat="1" ht="25.5" x14ac:dyDescent="0.25">
      <c r="A860" s="274">
        <v>803</v>
      </c>
      <c r="B860" s="136">
        <v>14603</v>
      </c>
      <c r="C860" s="137">
        <v>42996</v>
      </c>
      <c r="D860" s="138" t="s">
        <v>57</v>
      </c>
      <c r="E860" s="129" t="s">
        <v>400</v>
      </c>
      <c r="F860" s="129" t="s">
        <v>1034</v>
      </c>
      <c r="G860" s="130">
        <v>42999</v>
      </c>
      <c r="H860" s="129"/>
      <c r="I860" s="131"/>
      <c r="J860" s="129"/>
      <c r="K860" s="132"/>
      <c r="L860" s="133"/>
      <c r="M860" s="134" t="s">
        <v>698</v>
      </c>
      <c r="N860" s="139" t="s">
        <v>506</v>
      </c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  <c r="AA860" s="109"/>
      <c r="AB860" s="109"/>
      <c r="AC860" s="109"/>
    </row>
    <row r="861" spans="1:29" s="8" customFormat="1" ht="25.5" x14ac:dyDescent="0.25">
      <c r="A861" s="273">
        <v>804</v>
      </c>
      <c r="B861" s="136">
        <v>14611</v>
      </c>
      <c r="C861" s="137">
        <v>42996</v>
      </c>
      <c r="D861" s="138" t="s">
        <v>57</v>
      </c>
      <c r="E861" s="129" t="s">
        <v>400</v>
      </c>
      <c r="F861" s="129" t="s">
        <v>1035</v>
      </c>
      <c r="G861" s="130">
        <v>42999</v>
      </c>
      <c r="H861" s="129"/>
      <c r="I861" s="131"/>
      <c r="J861" s="129"/>
      <c r="K861" s="132"/>
      <c r="L861" s="133"/>
      <c r="M861" s="134" t="s">
        <v>121</v>
      </c>
      <c r="N861" s="139" t="s">
        <v>506</v>
      </c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  <c r="AA861" s="109"/>
      <c r="AB861" s="109"/>
      <c r="AC861" s="109"/>
    </row>
    <row r="862" spans="1:29" s="8" customFormat="1" ht="25.5" x14ac:dyDescent="0.25">
      <c r="A862" s="274">
        <v>805</v>
      </c>
      <c r="B862" s="136">
        <v>14595</v>
      </c>
      <c r="C862" s="137">
        <v>42996</v>
      </c>
      <c r="D862" s="138" t="s">
        <v>57</v>
      </c>
      <c r="E862" s="129" t="s">
        <v>400</v>
      </c>
      <c r="F862" s="129" t="s">
        <v>1036</v>
      </c>
      <c r="G862" s="130">
        <v>42999</v>
      </c>
      <c r="H862" s="129"/>
      <c r="I862" s="131"/>
      <c r="J862" s="129"/>
      <c r="K862" s="132"/>
      <c r="L862" s="133"/>
      <c r="M862" s="134" t="s">
        <v>698</v>
      </c>
      <c r="N862" s="139" t="s">
        <v>506</v>
      </c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  <c r="AA862" s="109"/>
      <c r="AB862" s="109"/>
      <c r="AC862" s="109"/>
    </row>
    <row r="863" spans="1:29" s="8" customFormat="1" ht="25.5" x14ac:dyDescent="0.25">
      <c r="A863" s="273">
        <v>806</v>
      </c>
      <c r="B863" s="136">
        <v>14596</v>
      </c>
      <c r="C863" s="137">
        <v>42996</v>
      </c>
      <c r="D863" s="138" t="s">
        <v>57</v>
      </c>
      <c r="E863" s="129" t="s">
        <v>400</v>
      </c>
      <c r="F863" s="129" t="s">
        <v>1037</v>
      </c>
      <c r="G863" s="130">
        <v>42999</v>
      </c>
      <c r="H863" s="129"/>
      <c r="I863" s="131"/>
      <c r="J863" s="129"/>
      <c r="K863" s="132"/>
      <c r="L863" s="133"/>
      <c r="M863" s="134" t="s">
        <v>121</v>
      </c>
      <c r="N863" s="139" t="s">
        <v>506</v>
      </c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  <c r="AA863" s="109"/>
      <c r="AB863" s="109"/>
      <c r="AC863" s="109"/>
    </row>
    <row r="864" spans="1:29" s="8" customFormat="1" ht="25.5" x14ac:dyDescent="0.25">
      <c r="A864" s="274">
        <v>807</v>
      </c>
      <c r="B864" s="136">
        <v>14618</v>
      </c>
      <c r="C864" s="137">
        <v>42997</v>
      </c>
      <c r="D864" s="138" t="s">
        <v>57</v>
      </c>
      <c r="E864" s="129" t="s">
        <v>400</v>
      </c>
      <c r="F864" s="129" t="s">
        <v>1038</v>
      </c>
      <c r="G864" s="130">
        <v>42999</v>
      </c>
      <c r="H864" s="129"/>
      <c r="I864" s="131"/>
      <c r="J864" s="129"/>
      <c r="K864" s="132"/>
      <c r="L864" s="133"/>
      <c r="M864" s="134" t="s">
        <v>698</v>
      </c>
      <c r="N864" s="139" t="s">
        <v>506</v>
      </c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  <c r="AA864" s="109"/>
      <c r="AB864" s="109"/>
      <c r="AC864" s="109"/>
    </row>
    <row r="865" spans="1:29" s="8" customFormat="1" ht="38.25" x14ac:dyDescent="0.25">
      <c r="A865" s="273">
        <v>808</v>
      </c>
      <c r="B865" s="136">
        <v>14625</v>
      </c>
      <c r="C865" s="137">
        <v>42997</v>
      </c>
      <c r="D865" s="138" t="s">
        <v>57</v>
      </c>
      <c r="E865" s="129" t="s">
        <v>400</v>
      </c>
      <c r="F865" s="129" t="s">
        <v>1039</v>
      </c>
      <c r="G865" s="130">
        <v>43014</v>
      </c>
      <c r="H865" s="129"/>
      <c r="I865" s="131"/>
      <c r="J865" s="129"/>
      <c r="K865" s="132"/>
      <c r="L865" s="133"/>
      <c r="M865" s="134" t="s">
        <v>121</v>
      </c>
      <c r="N865" s="139" t="s">
        <v>123</v>
      </c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  <c r="AA865" s="109"/>
      <c r="AB865" s="109"/>
      <c r="AC865" s="109"/>
    </row>
    <row r="866" spans="1:29" s="8" customFormat="1" ht="25.5" x14ac:dyDescent="0.25">
      <c r="A866" s="274">
        <v>809</v>
      </c>
      <c r="B866" s="136">
        <v>14626</v>
      </c>
      <c r="C866" s="137">
        <v>42997</v>
      </c>
      <c r="D866" s="138" t="s">
        <v>57</v>
      </c>
      <c r="E866" s="129" t="s">
        <v>400</v>
      </c>
      <c r="F866" s="129" t="s">
        <v>1040</v>
      </c>
      <c r="G866" s="130">
        <v>42999</v>
      </c>
      <c r="H866" s="129"/>
      <c r="I866" s="131"/>
      <c r="J866" s="129"/>
      <c r="K866" s="132"/>
      <c r="L866" s="133"/>
      <c r="M866" s="134" t="s">
        <v>698</v>
      </c>
      <c r="N866" s="139" t="s">
        <v>506</v>
      </c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  <c r="AA866" s="109"/>
      <c r="AB866" s="109"/>
      <c r="AC866" s="109"/>
    </row>
    <row r="867" spans="1:29" s="8" customFormat="1" ht="25.5" x14ac:dyDescent="0.25">
      <c r="A867" s="273">
        <v>810</v>
      </c>
      <c r="B867" s="136">
        <v>14628</v>
      </c>
      <c r="C867" s="137">
        <v>42997</v>
      </c>
      <c r="D867" s="138" t="s">
        <v>57</v>
      </c>
      <c r="E867" s="129" t="s">
        <v>400</v>
      </c>
      <c r="F867" s="129" t="s">
        <v>1041</v>
      </c>
      <c r="G867" s="130">
        <v>43004</v>
      </c>
      <c r="H867" s="129"/>
      <c r="I867" s="131"/>
      <c r="J867" s="129"/>
      <c r="K867" s="132"/>
      <c r="L867" s="133"/>
      <c r="M867" s="134" t="s">
        <v>121</v>
      </c>
      <c r="N867" s="139" t="s">
        <v>506</v>
      </c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  <c r="AA867" s="109"/>
      <c r="AB867" s="109"/>
      <c r="AC867" s="109"/>
    </row>
    <row r="868" spans="1:29" s="8" customFormat="1" ht="25.5" x14ac:dyDescent="0.25">
      <c r="A868" s="274">
        <v>811</v>
      </c>
      <c r="B868" s="136">
        <v>14621</v>
      </c>
      <c r="C868" s="137">
        <v>42997</v>
      </c>
      <c r="D868" s="138" t="s">
        <v>57</v>
      </c>
      <c r="E868" s="129" t="s">
        <v>400</v>
      </c>
      <c r="F868" s="129" t="s">
        <v>1042</v>
      </c>
      <c r="G868" s="130">
        <v>43012</v>
      </c>
      <c r="H868" s="129"/>
      <c r="I868" s="131"/>
      <c r="J868" s="129"/>
      <c r="K868" s="132"/>
      <c r="L868" s="133"/>
      <c r="M868" s="134" t="s">
        <v>121</v>
      </c>
      <c r="N868" s="139" t="s">
        <v>506</v>
      </c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  <c r="AA868" s="109"/>
      <c r="AB868" s="109"/>
      <c r="AC868" s="109"/>
    </row>
    <row r="869" spans="1:29" s="8" customFormat="1" ht="25.5" x14ac:dyDescent="0.25">
      <c r="A869" s="273">
        <v>812</v>
      </c>
      <c r="B869" s="136">
        <v>14647</v>
      </c>
      <c r="C869" s="137">
        <v>42997</v>
      </c>
      <c r="D869" s="138" t="s">
        <v>57</v>
      </c>
      <c r="E869" s="129" t="s">
        <v>400</v>
      </c>
      <c r="F869" s="129" t="s">
        <v>1043</v>
      </c>
      <c r="G869" s="130">
        <v>42999</v>
      </c>
      <c r="H869" s="129"/>
      <c r="I869" s="131"/>
      <c r="J869" s="129"/>
      <c r="K869" s="132"/>
      <c r="L869" s="133"/>
      <c r="M869" s="134" t="s">
        <v>698</v>
      </c>
      <c r="N869" s="139" t="s">
        <v>506</v>
      </c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  <c r="AA869" s="109"/>
      <c r="AB869" s="109"/>
      <c r="AC869" s="109"/>
    </row>
    <row r="870" spans="1:29" s="8" customFormat="1" ht="25.5" x14ac:dyDescent="0.25">
      <c r="A870" s="274">
        <v>813</v>
      </c>
      <c r="B870" s="136">
        <v>14648</v>
      </c>
      <c r="C870" s="137">
        <v>42997</v>
      </c>
      <c r="D870" s="138" t="s">
        <v>57</v>
      </c>
      <c r="E870" s="129" t="s">
        <v>400</v>
      </c>
      <c r="F870" s="129" t="s">
        <v>1044</v>
      </c>
      <c r="G870" s="130">
        <v>42999</v>
      </c>
      <c r="H870" s="129"/>
      <c r="I870" s="131"/>
      <c r="J870" s="129"/>
      <c r="K870" s="132"/>
      <c r="L870" s="133"/>
      <c r="M870" s="134" t="s">
        <v>121</v>
      </c>
      <c r="N870" s="139" t="s">
        <v>506</v>
      </c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  <c r="AA870" s="109"/>
      <c r="AB870" s="109"/>
      <c r="AC870" s="109"/>
    </row>
    <row r="871" spans="1:29" s="8" customFormat="1" ht="25.5" x14ac:dyDescent="0.25">
      <c r="A871" s="273">
        <v>814</v>
      </c>
      <c r="B871" s="136">
        <v>14656</v>
      </c>
      <c r="C871" s="137">
        <v>42997</v>
      </c>
      <c r="D871" s="138" t="s">
        <v>57</v>
      </c>
      <c r="E871" s="129" t="s">
        <v>400</v>
      </c>
      <c r="F871" s="129" t="s">
        <v>1045</v>
      </c>
      <c r="G871" s="130">
        <v>42999</v>
      </c>
      <c r="H871" s="129"/>
      <c r="I871" s="131"/>
      <c r="J871" s="129"/>
      <c r="K871" s="132"/>
      <c r="L871" s="133"/>
      <c r="M871" s="134" t="s">
        <v>698</v>
      </c>
      <c r="N871" s="139" t="s">
        <v>506</v>
      </c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  <c r="AA871" s="109"/>
      <c r="AB871" s="109"/>
      <c r="AC871" s="109"/>
    </row>
    <row r="872" spans="1:29" s="8" customFormat="1" ht="38.25" x14ac:dyDescent="0.25">
      <c r="A872" s="274">
        <v>815</v>
      </c>
      <c r="B872" s="136">
        <v>14387</v>
      </c>
      <c r="C872" s="137">
        <v>42997</v>
      </c>
      <c r="D872" s="138" t="s">
        <v>57</v>
      </c>
      <c r="E872" s="129" t="s">
        <v>400</v>
      </c>
      <c r="F872" s="129" t="s">
        <v>1046</v>
      </c>
      <c r="G872" s="130">
        <v>43004</v>
      </c>
      <c r="H872" s="129"/>
      <c r="I872" s="131"/>
      <c r="J872" s="129"/>
      <c r="K872" s="132"/>
      <c r="L872" s="133"/>
      <c r="M872" s="134" t="s">
        <v>698</v>
      </c>
      <c r="N872" s="139" t="s">
        <v>123</v>
      </c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  <c r="AA872" s="109"/>
      <c r="AB872" s="109"/>
      <c r="AC872" s="109"/>
    </row>
    <row r="873" spans="1:29" s="8" customFormat="1" ht="25.5" x14ac:dyDescent="0.25">
      <c r="A873" s="273">
        <v>816</v>
      </c>
      <c r="B873" s="136">
        <v>14699</v>
      </c>
      <c r="C873" s="137">
        <v>42997</v>
      </c>
      <c r="D873" s="138" t="s">
        <v>57</v>
      </c>
      <c r="E873" s="129" t="s">
        <v>400</v>
      </c>
      <c r="F873" s="129" t="s">
        <v>1047</v>
      </c>
      <c r="G873" s="130">
        <v>42999</v>
      </c>
      <c r="H873" s="129"/>
      <c r="I873" s="131"/>
      <c r="J873" s="129"/>
      <c r="K873" s="132"/>
      <c r="L873" s="133"/>
      <c r="M873" s="134" t="s">
        <v>121</v>
      </c>
      <c r="N873" s="139" t="s">
        <v>506</v>
      </c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  <c r="AA873" s="109"/>
      <c r="AB873" s="109"/>
      <c r="AC873" s="109"/>
    </row>
    <row r="874" spans="1:29" s="8" customFormat="1" ht="25.5" x14ac:dyDescent="0.25">
      <c r="A874" s="274">
        <v>817</v>
      </c>
      <c r="B874" s="136">
        <v>14724</v>
      </c>
      <c r="C874" s="137">
        <v>42997</v>
      </c>
      <c r="D874" s="138" t="s">
        <v>57</v>
      </c>
      <c r="E874" s="129" t="s">
        <v>400</v>
      </c>
      <c r="F874" s="129" t="s">
        <v>1048</v>
      </c>
      <c r="G874" s="130">
        <v>42997</v>
      </c>
      <c r="H874" s="129"/>
      <c r="I874" s="131"/>
      <c r="J874" s="129"/>
      <c r="K874" s="132"/>
      <c r="L874" s="133"/>
      <c r="M874" s="134" t="s">
        <v>698</v>
      </c>
      <c r="N874" s="139" t="s">
        <v>506</v>
      </c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  <c r="AA874" s="109"/>
      <c r="AB874" s="109"/>
      <c r="AC874" s="109"/>
    </row>
    <row r="875" spans="1:29" s="8" customFormat="1" ht="25.5" x14ac:dyDescent="0.25">
      <c r="A875" s="273">
        <v>818</v>
      </c>
      <c r="B875" s="136">
        <v>14750</v>
      </c>
      <c r="C875" s="137">
        <v>42997</v>
      </c>
      <c r="D875" s="138" t="s">
        <v>57</v>
      </c>
      <c r="E875" s="129" t="s">
        <v>400</v>
      </c>
      <c r="F875" s="129" t="s">
        <v>1049</v>
      </c>
      <c r="G875" s="130">
        <v>42999</v>
      </c>
      <c r="H875" s="129"/>
      <c r="I875" s="131"/>
      <c r="J875" s="129"/>
      <c r="K875" s="132"/>
      <c r="L875" s="133"/>
      <c r="M875" s="134" t="s">
        <v>698</v>
      </c>
      <c r="N875" s="139" t="s">
        <v>506</v>
      </c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  <c r="AA875" s="109"/>
      <c r="AB875" s="109"/>
      <c r="AC875" s="109"/>
    </row>
    <row r="876" spans="1:29" s="8" customFormat="1" ht="25.5" x14ac:dyDescent="0.25">
      <c r="A876" s="274">
        <v>819</v>
      </c>
      <c r="B876" s="136" t="s">
        <v>1050</v>
      </c>
      <c r="C876" s="137">
        <v>42997</v>
      </c>
      <c r="D876" s="138" t="s">
        <v>57</v>
      </c>
      <c r="E876" s="129" t="s">
        <v>400</v>
      </c>
      <c r="F876" s="129" t="s">
        <v>1051</v>
      </c>
      <c r="G876" s="130">
        <v>42999</v>
      </c>
      <c r="H876" s="129"/>
      <c r="I876" s="131"/>
      <c r="J876" s="129"/>
      <c r="K876" s="132"/>
      <c r="L876" s="133"/>
      <c r="M876" s="134" t="s">
        <v>698</v>
      </c>
      <c r="N876" s="139" t="s">
        <v>506</v>
      </c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  <c r="AA876" s="109"/>
      <c r="AB876" s="109"/>
      <c r="AC876" s="109"/>
    </row>
    <row r="877" spans="1:29" s="8" customFormat="1" ht="38.25" x14ac:dyDescent="0.25">
      <c r="A877" s="273">
        <v>820</v>
      </c>
      <c r="B877" s="136">
        <v>14810</v>
      </c>
      <c r="C877" s="137">
        <v>42998</v>
      </c>
      <c r="D877" s="138" t="s">
        <v>127</v>
      </c>
      <c r="E877" s="129" t="s">
        <v>952</v>
      </c>
      <c r="F877" s="129"/>
      <c r="G877" s="130"/>
      <c r="H877" s="129"/>
      <c r="I877" s="131">
        <v>43000</v>
      </c>
      <c r="J877" s="129" t="s">
        <v>25</v>
      </c>
      <c r="K877" s="132"/>
      <c r="L877" s="133">
        <f>+NETWORKDAYS(C877,I877)-1</f>
        <v>2</v>
      </c>
      <c r="M877" s="134"/>
      <c r="N877" s="139" t="s">
        <v>1052</v>
      </c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  <c r="AA877" s="109"/>
      <c r="AB877" s="109"/>
      <c r="AC877" s="109"/>
    </row>
    <row r="878" spans="1:29" s="8" customFormat="1" ht="25.5" x14ac:dyDescent="0.25">
      <c r="A878" s="274">
        <v>821</v>
      </c>
      <c r="B878" s="136">
        <v>13635</v>
      </c>
      <c r="C878" s="137">
        <v>42998</v>
      </c>
      <c r="D878" s="138" t="s">
        <v>57</v>
      </c>
      <c r="E878" s="129" t="s">
        <v>400</v>
      </c>
      <c r="F878" s="129" t="s">
        <v>1053</v>
      </c>
      <c r="G878" s="130">
        <v>43004</v>
      </c>
      <c r="H878" s="129"/>
      <c r="I878" s="131">
        <v>43004</v>
      </c>
      <c r="J878" s="129" t="s">
        <v>1053</v>
      </c>
      <c r="K878" s="132"/>
      <c r="L878" s="133"/>
      <c r="M878" s="134" t="s">
        <v>121</v>
      </c>
      <c r="N878" s="139" t="s">
        <v>958</v>
      </c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  <c r="AA878" s="109"/>
      <c r="AB878" s="109"/>
      <c r="AC878" s="109"/>
    </row>
    <row r="879" spans="1:29" s="8" customFormat="1" ht="25.5" x14ac:dyDescent="0.25">
      <c r="A879" s="273">
        <v>822</v>
      </c>
      <c r="B879" s="136">
        <v>14671</v>
      </c>
      <c r="C879" s="137">
        <v>42998</v>
      </c>
      <c r="D879" s="138" t="s">
        <v>57</v>
      </c>
      <c r="E879" s="129" t="s">
        <v>400</v>
      </c>
      <c r="F879" s="129" t="s">
        <v>1053</v>
      </c>
      <c r="G879" s="130">
        <v>43004</v>
      </c>
      <c r="H879" s="129"/>
      <c r="I879" s="131">
        <v>43004</v>
      </c>
      <c r="J879" s="129" t="s">
        <v>1053</v>
      </c>
      <c r="K879" s="132"/>
      <c r="L879" s="133"/>
      <c r="M879" s="134" t="s">
        <v>121</v>
      </c>
      <c r="N879" s="139" t="s">
        <v>958</v>
      </c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  <c r="AA879" s="109"/>
      <c r="AB879" s="109"/>
      <c r="AC879" s="109"/>
    </row>
    <row r="880" spans="1:29" s="8" customFormat="1" ht="25.5" x14ac:dyDescent="0.25">
      <c r="A880" s="274">
        <v>823</v>
      </c>
      <c r="B880" s="136">
        <v>14736</v>
      </c>
      <c r="C880" s="137">
        <v>42998</v>
      </c>
      <c r="D880" s="138" t="s">
        <v>57</v>
      </c>
      <c r="E880" s="129" t="s">
        <v>400</v>
      </c>
      <c r="F880" s="129" t="s">
        <v>1054</v>
      </c>
      <c r="G880" s="130">
        <v>42999</v>
      </c>
      <c r="H880" s="129"/>
      <c r="I880" s="131"/>
      <c r="J880" s="129"/>
      <c r="K880" s="132"/>
      <c r="L880" s="133"/>
      <c r="M880" s="134" t="s">
        <v>121</v>
      </c>
      <c r="N880" s="139" t="s">
        <v>506</v>
      </c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  <c r="AA880" s="109"/>
      <c r="AB880" s="109"/>
      <c r="AC880" s="109"/>
    </row>
    <row r="881" spans="1:29" s="8" customFormat="1" ht="25.5" x14ac:dyDescent="0.25">
      <c r="A881" s="273">
        <v>824</v>
      </c>
      <c r="B881" s="136">
        <v>14743</v>
      </c>
      <c r="C881" s="137">
        <v>42998</v>
      </c>
      <c r="D881" s="138" t="s">
        <v>57</v>
      </c>
      <c r="E881" s="129" t="s">
        <v>400</v>
      </c>
      <c r="F881" s="129" t="s">
        <v>1053</v>
      </c>
      <c r="G881" s="130">
        <v>43004</v>
      </c>
      <c r="H881" s="129"/>
      <c r="I881" s="131">
        <v>43004</v>
      </c>
      <c r="J881" s="129" t="s">
        <v>1053</v>
      </c>
      <c r="K881" s="132"/>
      <c r="L881" s="133"/>
      <c r="M881" s="134" t="s">
        <v>698</v>
      </c>
      <c r="N881" s="139" t="s">
        <v>958</v>
      </c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  <c r="AA881" s="109"/>
      <c r="AB881" s="109"/>
      <c r="AC881" s="109"/>
    </row>
    <row r="882" spans="1:29" s="8" customFormat="1" ht="25.5" x14ac:dyDescent="0.25">
      <c r="A882" s="274">
        <v>825</v>
      </c>
      <c r="B882" s="136">
        <v>14745</v>
      </c>
      <c r="C882" s="137">
        <v>42998</v>
      </c>
      <c r="D882" s="138" t="s">
        <v>57</v>
      </c>
      <c r="E882" s="129" t="s">
        <v>400</v>
      </c>
      <c r="F882" s="129" t="s">
        <v>1055</v>
      </c>
      <c r="G882" s="130">
        <v>43004</v>
      </c>
      <c r="H882" s="129"/>
      <c r="I882" s="131">
        <v>43004</v>
      </c>
      <c r="J882" s="129" t="s">
        <v>1055</v>
      </c>
      <c r="K882" s="132"/>
      <c r="L882" s="133"/>
      <c r="M882" s="134" t="s">
        <v>121</v>
      </c>
      <c r="N882" s="139" t="s">
        <v>958</v>
      </c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  <c r="AA882" s="109"/>
      <c r="AB882" s="109"/>
      <c r="AC882" s="109"/>
    </row>
    <row r="883" spans="1:29" s="8" customFormat="1" ht="25.5" x14ac:dyDescent="0.25">
      <c r="A883" s="273">
        <v>826</v>
      </c>
      <c r="B883" s="136">
        <v>14759</v>
      </c>
      <c r="C883" s="137">
        <v>42998</v>
      </c>
      <c r="D883" s="138" t="s">
        <v>57</v>
      </c>
      <c r="E883" s="129" t="s">
        <v>400</v>
      </c>
      <c r="F883" s="129" t="s">
        <v>1056</v>
      </c>
      <c r="G883" s="130">
        <v>42999</v>
      </c>
      <c r="H883" s="129"/>
      <c r="I883" s="131"/>
      <c r="J883" s="129"/>
      <c r="K883" s="132"/>
      <c r="L883" s="133"/>
      <c r="M883" s="134" t="s">
        <v>121</v>
      </c>
      <c r="N883" s="139" t="s">
        <v>506</v>
      </c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  <c r="AA883" s="109"/>
      <c r="AB883" s="109"/>
      <c r="AC883" s="109"/>
    </row>
    <row r="884" spans="1:29" s="8" customFormat="1" ht="25.5" x14ac:dyDescent="0.25">
      <c r="A884" s="274">
        <v>827</v>
      </c>
      <c r="B884" s="136">
        <v>14765</v>
      </c>
      <c r="C884" s="137">
        <v>42998</v>
      </c>
      <c r="D884" s="138" t="s">
        <v>57</v>
      </c>
      <c r="E884" s="129" t="s">
        <v>400</v>
      </c>
      <c r="F884" s="129" t="s">
        <v>1057</v>
      </c>
      <c r="G884" s="130">
        <v>43000</v>
      </c>
      <c r="H884" s="129"/>
      <c r="I884" s="131"/>
      <c r="J884" s="129"/>
      <c r="K884" s="132"/>
      <c r="L884" s="133"/>
      <c r="M884" s="134" t="s">
        <v>698</v>
      </c>
      <c r="N884" s="139" t="s">
        <v>506</v>
      </c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  <c r="AA884" s="109"/>
      <c r="AB884" s="109"/>
      <c r="AC884" s="109"/>
    </row>
    <row r="885" spans="1:29" s="8" customFormat="1" ht="38.25" x14ac:dyDescent="0.25">
      <c r="A885" s="273">
        <v>828</v>
      </c>
      <c r="B885" s="136">
        <v>14764</v>
      </c>
      <c r="C885" s="137">
        <v>42998</v>
      </c>
      <c r="D885" s="138" t="s">
        <v>57</v>
      </c>
      <c r="E885" s="129" t="s">
        <v>400</v>
      </c>
      <c r="F885" s="129" t="s">
        <v>1058</v>
      </c>
      <c r="G885" s="130">
        <v>43004</v>
      </c>
      <c r="H885" s="129"/>
      <c r="I885" s="131"/>
      <c r="J885" s="129"/>
      <c r="K885" s="132"/>
      <c r="L885" s="133"/>
      <c r="M885" s="134" t="s">
        <v>121</v>
      </c>
      <c r="N885" s="139" t="s">
        <v>123</v>
      </c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  <c r="AA885" s="109"/>
      <c r="AB885" s="109"/>
      <c r="AC885" s="109"/>
    </row>
    <row r="886" spans="1:29" s="8" customFormat="1" ht="25.5" x14ac:dyDescent="0.25">
      <c r="A886" s="274">
        <v>829</v>
      </c>
      <c r="B886" s="136">
        <v>14763</v>
      </c>
      <c r="C886" s="137">
        <v>42998</v>
      </c>
      <c r="D886" s="138" t="s">
        <v>57</v>
      </c>
      <c r="E886" s="129" t="s">
        <v>400</v>
      </c>
      <c r="F886" s="129" t="s">
        <v>1059</v>
      </c>
      <c r="G886" s="130">
        <v>42999</v>
      </c>
      <c r="H886" s="129"/>
      <c r="I886" s="131"/>
      <c r="J886" s="129"/>
      <c r="K886" s="132"/>
      <c r="L886" s="133"/>
      <c r="M886" s="134" t="s">
        <v>698</v>
      </c>
      <c r="N886" s="139" t="s">
        <v>506</v>
      </c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  <c r="AA886" s="109"/>
      <c r="AB886" s="109"/>
      <c r="AC886" s="109"/>
    </row>
    <row r="887" spans="1:29" s="8" customFormat="1" ht="38.25" x14ac:dyDescent="0.25">
      <c r="A887" s="273">
        <v>830</v>
      </c>
      <c r="B887" s="136">
        <v>14770</v>
      </c>
      <c r="C887" s="137">
        <v>42998</v>
      </c>
      <c r="D887" s="138" t="s">
        <v>57</v>
      </c>
      <c r="E887" s="129" t="s">
        <v>400</v>
      </c>
      <c r="F887" s="129" t="s">
        <v>1060</v>
      </c>
      <c r="G887" s="130">
        <v>43011</v>
      </c>
      <c r="H887" s="129"/>
      <c r="I887" s="131"/>
      <c r="J887" s="129"/>
      <c r="K887" s="132"/>
      <c r="L887" s="133"/>
      <c r="M887" s="134" t="s">
        <v>121</v>
      </c>
      <c r="N887" s="139" t="s">
        <v>123</v>
      </c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  <c r="AA887" s="109"/>
      <c r="AB887" s="109"/>
      <c r="AC887" s="109"/>
    </row>
    <row r="888" spans="1:29" s="8" customFormat="1" ht="25.5" x14ac:dyDescent="0.25">
      <c r="A888" s="274">
        <v>831</v>
      </c>
      <c r="B888" s="136">
        <v>14781</v>
      </c>
      <c r="C888" s="137">
        <v>42998</v>
      </c>
      <c r="D888" s="138" t="s">
        <v>57</v>
      </c>
      <c r="E888" s="129" t="s">
        <v>400</v>
      </c>
      <c r="F888" s="129" t="s">
        <v>1061</v>
      </c>
      <c r="G888" s="130">
        <v>42999</v>
      </c>
      <c r="H888" s="129"/>
      <c r="I888" s="131"/>
      <c r="J888" s="129"/>
      <c r="K888" s="132"/>
      <c r="L888" s="133"/>
      <c r="M888" s="134" t="s">
        <v>698</v>
      </c>
      <c r="N888" s="139" t="s">
        <v>506</v>
      </c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  <c r="AA888" s="109"/>
      <c r="AB888" s="109"/>
      <c r="AC888" s="109"/>
    </row>
    <row r="889" spans="1:29" s="8" customFormat="1" ht="38.25" x14ac:dyDescent="0.25">
      <c r="A889" s="273">
        <v>832</v>
      </c>
      <c r="B889" s="136">
        <v>14780</v>
      </c>
      <c r="C889" s="137">
        <v>42998</v>
      </c>
      <c r="D889" s="138" t="s">
        <v>57</v>
      </c>
      <c r="E889" s="129" t="s">
        <v>400</v>
      </c>
      <c r="F889" s="129" t="s">
        <v>1062</v>
      </c>
      <c r="G889" s="130">
        <v>43012</v>
      </c>
      <c r="H889" s="129"/>
      <c r="I889" s="131"/>
      <c r="J889" s="129"/>
      <c r="K889" s="132"/>
      <c r="L889" s="133"/>
      <c r="M889" s="134" t="s">
        <v>121</v>
      </c>
      <c r="N889" s="139" t="s">
        <v>123</v>
      </c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  <c r="AA889" s="109"/>
      <c r="AB889" s="109"/>
      <c r="AC889" s="109"/>
    </row>
    <row r="890" spans="1:29" s="8" customFormat="1" ht="25.5" x14ac:dyDescent="0.25">
      <c r="A890" s="274">
        <v>833</v>
      </c>
      <c r="B890" s="136">
        <v>14803</v>
      </c>
      <c r="C890" s="137">
        <v>42998</v>
      </c>
      <c r="D890" s="138" t="s">
        <v>57</v>
      </c>
      <c r="E890" s="129" t="s">
        <v>400</v>
      </c>
      <c r="F890" s="129" t="s">
        <v>1063</v>
      </c>
      <c r="G890" s="130">
        <v>42999</v>
      </c>
      <c r="H890" s="129"/>
      <c r="I890" s="131"/>
      <c r="J890" s="129"/>
      <c r="K890" s="132"/>
      <c r="L890" s="133"/>
      <c r="M890" s="134" t="s">
        <v>698</v>
      </c>
      <c r="N890" s="139" t="s">
        <v>506</v>
      </c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  <c r="AA890" s="109"/>
      <c r="AB890" s="109"/>
      <c r="AC890" s="109"/>
    </row>
    <row r="891" spans="1:29" s="8" customFormat="1" ht="38.25" x14ac:dyDescent="0.25">
      <c r="A891" s="273">
        <v>834</v>
      </c>
      <c r="B891" s="136">
        <v>14798</v>
      </c>
      <c r="C891" s="137">
        <v>42998</v>
      </c>
      <c r="D891" s="138" t="s">
        <v>57</v>
      </c>
      <c r="E891" s="129" t="s">
        <v>400</v>
      </c>
      <c r="F891" s="129" t="s">
        <v>1064</v>
      </c>
      <c r="G891" s="130">
        <v>43010</v>
      </c>
      <c r="H891" s="129"/>
      <c r="I891" s="131"/>
      <c r="J891" s="129"/>
      <c r="K891" s="132"/>
      <c r="L891" s="133"/>
      <c r="M891" s="134" t="s">
        <v>121</v>
      </c>
      <c r="N891" s="139" t="s">
        <v>123</v>
      </c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  <c r="AA891" s="109"/>
      <c r="AB891" s="109"/>
      <c r="AC891" s="109"/>
    </row>
    <row r="892" spans="1:29" s="8" customFormat="1" ht="38.25" x14ac:dyDescent="0.25">
      <c r="A892" s="274">
        <v>835</v>
      </c>
      <c r="B892" s="136">
        <v>14796</v>
      </c>
      <c r="C892" s="137">
        <v>42999</v>
      </c>
      <c r="D892" s="138" t="s">
        <v>57</v>
      </c>
      <c r="E892" s="129" t="s">
        <v>400</v>
      </c>
      <c r="F892" s="129" t="s">
        <v>1065</v>
      </c>
      <c r="G892" s="130">
        <v>43011</v>
      </c>
      <c r="H892" s="129"/>
      <c r="I892" s="131"/>
      <c r="J892" s="129"/>
      <c r="K892" s="132"/>
      <c r="L892" s="133"/>
      <c r="M892" s="134" t="s">
        <v>698</v>
      </c>
      <c r="N892" s="139" t="s">
        <v>123</v>
      </c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  <c r="AA892" s="109"/>
      <c r="AB892" s="109"/>
      <c r="AC892" s="109"/>
    </row>
    <row r="893" spans="1:29" s="8" customFormat="1" ht="25.5" x14ac:dyDescent="0.25">
      <c r="A893" s="273">
        <v>836</v>
      </c>
      <c r="B893" s="136">
        <v>14855</v>
      </c>
      <c r="C893" s="137">
        <v>42999</v>
      </c>
      <c r="D893" s="138" t="s">
        <v>57</v>
      </c>
      <c r="E893" s="129" t="s">
        <v>400</v>
      </c>
      <c r="F893" s="129" t="s">
        <v>1066</v>
      </c>
      <c r="G893" s="130">
        <v>42999</v>
      </c>
      <c r="H893" s="129"/>
      <c r="I893" s="131"/>
      <c r="J893" s="129"/>
      <c r="K893" s="132"/>
      <c r="L893" s="133"/>
      <c r="M893" s="134" t="s">
        <v>121</v>
      </c>
      <c r="N893" s="139" t="s">
        <v>506</v>
      </c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  <c r="AA893" s="109"/>
      <c r="AB893" s="109"/>
      <c r="AC893" s="109"/>
    </row>
    <row r="894" spans="1:29" s="8" customFormat="1" ht="38.25" x14ac:dyDescent="0.25">
      <c r="A894" s="274">
        <v>837</v>
      </c>
      <c r="B894" s="136">
        <v>14857</v>
      </c>
      <c r="C894" s="137">
        <v>42999</v>
      </c>
      <c r="D894" s="138" t="s">
        <v>57</v>
      </c>
      <c r="E894" s="129" t="s">
        <v>400</v>
      </c>
      <c r="F894" s="129" t="s">
        <v>1067</v>
      </c>
      <c r="G894" s="130">
        <v>43011</v>
      </c>
      <c r="H894" s="129"/>
      <c r="I894" s="131"/>
      <c r="J894" s="129"/>
      <c r="K894" s="132"/>
      <c r="L894" s="133"/>
      <c r="M894" s="134" t="s">
        <v>698</v>
      </c>
      <c r="N894" s="139" t="s">
        <v>123</v>
      </c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  <c r="AA894" s="109"/>
      <c r="AB894" s="109"/>
      <c r="AC894" s="109"/>
    </row>
    <row r="895" spans="1:29" s="8" customFormat="1" ht="38.25" x14ac:dyDescent="0.25">
      <c r="A895" s="273">
        <v>838</v>
      </c>
      <c r="B895" s="136">
        <v>14861</v>
      </c>
      <c r="C895" s="137">
        <v>42999</v>
      </c>
      <c r="D895" s="138" t="s">
        <v>57</v>
      </c>
      <c r="E895" s="129" t="s">
        <v>400</v>
      </c>
      <c r="F895" s="129" t="s">
        <v>1068</v>
      </c>
      <c r="G895" s="130">
        <v>42999</v>
      </c>
      <c r="H895" s="129"/>
      <c r="I895" s="131"/>
      <c r="J895" s="129"/>
      <c r="K895" s="132"/>
      <c r="L895" s="133"/>
      <c r="M895" s="134" t="s">
        <v>121</v>
      </c>
      <c r="N895" s="139" t="s">
        <v>123</v>
      </c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  <c r="AA895" s="109"/>
      <c r="AB895" s="109"/>
      <c r="AC895" s="109"/>
    </row>
    <row r="896" spans="1:29" s="8" customFormat="1" ht="25.5" x14ac:dyDescent="0.25">
      <c r="A896" s="274">
        <v>839</v>
      </c>
      <c r="B896" s="136">
        <v>14864</v>
      </c>
      <c r="C896" s="137">
        <v>42999</v>
      </c>
      <c r="D896" s="138" t="s">
        <v>57</v>
      </c>
      <c r="E896" s="129" t="s">
        <v>400</v>
      </c>
      <c r="F896" s="129" t="s">
        <v>1069</v>
      </c>
      <c r="G896" s="130">
        <v>42999</v>
      </c>
      <c r="H896" s="129"/>
      <c r="I896" s="131"/>
      <c r="J896" s="129"/>
      <c r="K896" s="132"/>
      <c r="L896" s="133"/>
      <c r="M896" s="134" t="s">
        <v>698</v>
      </c>
      <c r="N896" s="139" t="s">
        <v>506</v>
      </c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  <c r="AA896" s="109"/>
      <c r="AB896" s="109"/>
      <c r="AC896" s="109"/>
    </row>
    <row r="897" spans="1:29" s="8" customFormat="1" ht="38.25" x14ac:dyDescent="0.25">
      <c r="A897" s="273">
        <v>840</v>
      </c>
      <c r="B897" s="136">
        <v>14876</v>
      </c>
      <c r="C897" s="137">
        <v>42999</v>
      </c>
      <c r="D897" s="138" t="s">
        <v>57</v>
      </c>
      <c r="E897" s="129" t="s">
        <v>400</v>
      </c>
      <c r="F897" s="129" t="s">
        <v>1070</v>
      </c>
      <c r="G897" s="130">
        <v>42999</v>
      </c>
      <c r="H897" s="129"/>
      <c r="I897" s="131"/>
      <c r="J897" s="129"/>
      <c r="K897" s="132"/>
      <c r="L897" s="133"/>
      <c r="M897" s="134" t="s">
        <v>121</v>
      </c>
      <c r="N897" s="139" t="s">
        <v>123</v>
      </c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  <c r="AA897" s="109"/>
      <c r="AB897" s="109"/>
      <c r="AC897" s="109"/>
    </row>
    <row r="898" spans="1:29" s="8" customFormat="1" ht="38.25" x14ac:dyDescent="0.25">
      <c r="A898" s="274">
        <v>841</v>
      </c>
      <c r="B898" s="136">
        <v>14885</v>
      </c>
      <c r="C898" s="137">
        <v>42999</v>
      </c>
      <c r="D898" s="138" t="s">
        <v>57</v>
      </c>
      <c r="E898" s="129" t="s">
        <v>400</v>
      </c>
      <c r="F898" s="129" t="s">
        <v>1071</v>
      </c>
      <c r="G898" s="130">
        <v>43011</v>
      </c>
      <c r="H898" s="129"/>
      <c r="I898" s="131"/>
      <c r="J898" s="129"/>
      <c r="K898" s="132"/>
      <c r="L898" s="133"/>
      <c r="M898" s="134" t="s">
        <v>698</v>
      </c>
      <c r="N898" s="139" t="s">
        <v>123</v>
      </c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  <c r="AA898" s="109"/>
      <c r="AB898" s="109"/>
      <c r="AC898" s="109"/>
    </row>
    <row r="899" spans="1:29" s="8" customFormat="1" ht="25.5" x14ac:dyDescent="0.25">
      <c r="A899" s="273">
        <v>842</v>
      </c>
      <c r="B899" s="136">
        <v>14886</v>
      </c>
      <c r="C899" s="137">
        <v>42999</v>
      </c>
      <c r="D899" s="138" t="s">
        <v>57</v>
      </c>
      <c r="E899" s="129" t="s">
        <v>400</v>
      </c>
      <c r="F899" s="129" t="s">
        <v>1072</v>
      </c>
      <c r="G899" s="130">
        <v>42999</v>
      </c>
      <c r="H899" s="129"/>
      <c r="I899" s="131"/>
      <c r="J899" s="129"/>
      <c r="K899" s="132"/>
      <c r="L899" s="133"/>
      <c r="M899" s="134" t="s">
        <v>121</v>
      </c>
      <c r="N899" s="139" t="s">
        <v>506</v>
      </c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  <c r="AA899" s="109"/>
      <c r="AB899" s="109"/>
      <c r="AC899" s="109"/>
    </row>
    <row r="900" spans="1:29" s="8" customFormat="1" ht="25.5" x14ac:dyDescent="0.25">
      <c r="A900" s="274">
        <v>843</v>
      </c>
      <c r="B900" s="136">
        <v>14898</v>
      </c>
      <c r="C900" s="137">
        <v>42999</v>
      </c>
      <c r="D900" s="138" t="s">
        <v>57</v>
      </c>
      <c r="E900" s="129" t="s">
        <v>400</v>
      </c>
      <c r="F900" s="129" t="s">
        <v>1073</v>
      </c>
      <c r="G900" s="130">
        <v>42999</v>
      </c>
      <c r="H900" s="129"/>
      <c r="I900" s="131"/>
      <c r="J900" s="129"/>
      <c r="K900" s="132"/>
      <c r="L900" s="133"/>
      <c r="M900" s="134" t="s">
        <v>698</v>
      </c>
      <c r="N900" s="139" t="s">
        <v>506</v>
      </c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  <c r="AA900" s="109"/>
      <c r="AB900" s="109"/>
      <c r="AC900" s="109"/>
    </row>
    <row r="901" spans="1:29" s="8" customFormat="1" ht="25.5" x14ac:dyDescent="0.25">
      <c r="A901" s="273">
        <v>844</v>
      </c>
      <c r="B901" s="136">
        <v>14877</v>
      </c>
      <c r="C901" s="137">
        <v>42999</v>
      </c>
      <c r="D901" s="138" t="s">
        <v>57</v>
      </c>
      <c r="E901" s="129" t="s">
        <v>400</v>
      </c>
      <c r="F901" s="129" t="s">
        <v>1074</v>
      </c>
      <c r="G901" s="130">
        <v>43018</v>
      </c>
      <c r="H901" s="129"/>
      <c r="I901" s="131">
        <v>43018</v>
      </c>
      <c r="J901" s="129" t="s">
        <v>1074</v>
      </c>
      <c r="K901" s="132"/>
      <c r="L901" s="133"/>
      <c r="M901" s="134" t="s">
        <v>121</v>
      </c>
      <c r="N901" s="139" t="s">
        <v>958</v>
      </c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  <c r="AA901" s="109"/>
      <c r="AB901" s="109"/>
      <c r="AC901" s="109"/>
    </row>
    <row r="902" spans="1:29" s="8" customFormat="1" ht="38.25" x14ac:dyDescent="0.25">
      <c r="A902" s="274">
        <v>845</v>
      </c>
      <c r="B902" s="136">
        <v>14917</v>
      </c>
      <c r="C902" s="137">
        <v>43000</v>
      </c>
      <c r="D902" s="138" t="s">
        <v>57</v>
      </c>
      <c r="E902" s="129" t="s">
        <v>400</v>
      </c>
      <c r="F902" s="129" t="s">
        <v>1075</v>
      </c>
      <c r="G902" s="130">
        <v>43006</v>
      </c>
      <c r="H902" s="129"/>
      <c r="I902" s="131"/>
      <c r="J902" s="129"/>
      <c r="K902" s="132"/>
      <c r="L902" s="133"/>
      <c r="M902" s="134" t="s">
        <v>698</v>
      </c>
      <c r="N902" s="139" t="s">
        <v>123</v>
      </c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  <c r="AA902" s="109"/>
      <c r="AB902" s="109"/>
      <c r="AC902" s="109"/>
    </row>
    <row r="903" spans="1:29" s="8" customFormat="1" ht="38.25" x14ac:dyDescent="0.25">
      <c r="A903" s="273">
        <v>846</v>
      </c>
      <c r="B903" s="136">
        <v>14924</v>
      </c>
      <c r="C903" s="137">
        <v>43000</v>
      </c>
      <c r="D903" s="138" t="s">
        <v>57</v>
      </c>
      <c r="E903" s="129" t="s">
        <v>400</v>
      </c>
      <c r="F903" s="129" t="s">
        <v>1076</v>
      </c>
      <c r="G903" s="130">
        <v>43006</v>
      </c>
      <c r="H903" s="129"/>
      <c r="I903" s="131"/>
      <c r="J903" s="129"/>
      <c r="K903" s="132"/>
      <c r="L903" s="133"/>
      <c r="M903" s="134" t="s">
        <v>121</v>
      </c>
      <c r="N903" s="139" t="s">
        <v>123</v>
      </c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  <c r="AA903" s="109"/>
      <c r="AB903" s="109"/>
      <c r="AC903" s="109"/>
    </row>
    <row r="904" spans="1:29" s="8" customFormat="1" ht="38.25" x14ac:dyDescent="0.25">
      <c r="A904" s="274">
        <v>847</v>
      </c>
      <c r="B904" s="136">
        <v>14909</v>
      </c>
      <c r="C904" s="137">
        <v>43000</v>
      </c>
      <c r="D904" s="138" t="s">
        <v>57</v>
      </c>
      <c r="E904" s="129" t="s">
        <v>400</v>
      </c>
      <c r="F904" s="129" t="s">
        <v>1077</v>
      </c>
      <c r="G904" s="130">
        <v>43005</v>
      </c>
      <c r="H904" s="129"/>
      <c r="I904" s="131"/>
      <c r="J904" s="129"/>
      <c r="K904" s="132"/>
      <c r="L904" s="133"/>
      <c r="M904" s="134" t="s">
        <v>698</v>
      </c>
      <c r="N904" s="139" t="s">
        <v>123</v>
      </c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  <c r="AA904" s="109"/>
      <c r="AB904" s="109"/>
      <c r="AC904" s="109"/>
    </row>
    <row r="905" spans="1:29" s="8" customFormat="1" ht="38.25" x14ac:dyDescent="0.25">
      <c r="A905" s="273">
        <v>848</v>
      </c>
      <c r="B905" s="136">
        <v>8435</v>
      </c>
      <c r="C905" s="137">
        <v>43000</v>
      </c>
      <c r="D905" s="138" t="s">
        <v>57</v>
      </c>
      <c r="E905" s="129" t="s">
        <v>400</v>
      </c>
      <c r="F905" s="129" t="s">
        <v>1078</v>
      </c>
      <c r="G905" s="130">
        <v>43011</v>
      </c>
      <c r="H905" s="129"/>
      <c r="I905" s="131"/>
      <c r="J905" s="129"/>
      <c r="K905" s="132"/>
      <c r="L905" s="133"/>
      <c r="M905" s="134" t="s">
        <v>121</v>
      </c>
      <c r="N905" s="139" t="s">
        <v>123</v>
      </c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  <c r="AA905" s="109"/>
      <c r="AB905" s="109"/>
      <c r="AC905" s="109"/>
    </row>
    <row r="906" spans="1:29" s="8" customFormat="1" ht="38.25" x14ac:dyDescent="0.25">
      <c r="A906" s="274">
        <v>849</v>
      </c>
      <c r="B906" s="136">
        <v>8436</v>
      </c>
      <c r="C906" s="137">
        <v>43000</v>
      </c>
      <c r="D906" s="138" t="s">
        <v>57</v>
      </c>
      <c r="E906" s="129" t="s">
        <v>400</v>
      </c>
      <c r="F906" s="129" t="s">
        <v>1079</v>
      </c>
      <c r="G906" s="130">
        <v>43011</v>
      </c>
      <c r="H906" s="129"/>
      <c r="I906" s="131"/>
      <c r="J906" s="129"/>
      <c r="K906" s="132"/>
      <c r="L906" s="133"/>
      <c r="M906" s="134" t="s">
        <v>698</v>
      </c>
      <c r="N906" s="139" t="s">
        <v>123</v>
      </c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  <c r="AA906" s="109"/>
      <c r="AB906" s="109"/>
      <c r="AC906" s="109"/>
    </row>
    <row r="907" spans="1:29" s="8" customFormat="1" ht="25.5" x14ac:dyDescent="0.25">
      <c r="A907" s="273">
        <v>850</v>
      </c>
      <c r="B907" s="136">
        <v>14941</v>
      </c>
      <c r="C907" s="137">
        <v>43000</v>
      </c>
      <c r="D907" s="138" t="s">
        <v>57</v>
      </c>
      <c r="E907" s="129" t="s">
        <v>400</v>
      </c>
      <c r="F907" s="129" t="s">
        <v>1080</v>
      </c>
      <c r="G907" s="130">
        <v>43014</v>
      </c>
      <c r="H907" s="129"/>
      <c r="I907" s="131">
        <v>43014</v>
      </c>
      <c r="J907" s="129" t="s">
        <v>1080</v>
      </c>
      <c r="K907" s="132"/>
      <c r="L907" s="133"/>
      <c r="M907" s="134" t="s">
        <v>698</v>
      </c>
      <c r="N907" s="139" t="s">
        <v>958</v>
      </c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  <c r="AA907" s="109"/>
      <c r="AB907" s="109"/>
      <c r="AC907" s="109"/>
    </row>
    <row r="908" spans="1:29" s="8" customFormat="1" ht="38.25" x14ac:dyDescent="0.25">
      <c r="A908" s="274">
        <v>851</v>
      </c>
      <c r="B908" s="136">
        <v>14965</v>
      </c>
      <c r="C908" s="137">
        <v>43004</v>
      </c>
      <c r="D908" s="138" t="s">
        <v>57</v>
      </c>
      <c r="E908" s="129" t="s">
        <v>400</v>
      </c>
      <c r="F908" s="129" t="s">
        <v>1081</v>
      </c>
      <c r="G908" s="130">
        <v>43005</v>
      </c>
      <c r="H908" s="129"/>
      <c r="I908" s="131"/>
      <c r="J908" s="129"/>
      <c r="K908" s="132"/>
      <c r="L908" s="133"/>
      <c r="M908" s="134" t="s">
        <v>121</v>
      </c>
      <c r="N908" s="139" t="s">
        <v>123</v>
      </c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  <c r="AA908" s="109"/>
      <c r="AB908" s="109"/>
      <c r="AC908" s="109"/>
    </row>
    <row r="909" spans="1:29" s="8" customFormat="1" ht="25.5" x14ac:dyDescent="0.25">
      <c r="A909" s="273">
        <v>852</v>
      </c>
      <c r="B909" s="136">
        <v>15003</v>
      </c>
      <c r="C909" s="137">
        <v>43004</v>
      </c>
      <c r="D909" s="138" t="s">
        <v>57</v>
      </c>
      <c r="E909" s="129" t="s">
        <v>400</v>
      </c>
      <c r="F909" s="129" t="s">
        <v>1082</v>
      </c>
      <c r="G909" s="130">
        <v>43004</v>
      </c>
      <c r="H909" s="129"/>
      <c r="I909" s="131">
        <v>43004</v>
      </c>
      <c r="J909" s="129" t="s">
        <v>1082</v>
      </c>
      <c r="K909" s="132"/>
      <c r="L909" s="133"/>
      <c r="M909" s="134" t="s">
        <v>698</v>
      </c>
      <c r="N909" s="139" t="s">
        <v>958</v>
      </c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  <c r="AA909" s="109"/>
      <c r="AB909" s="109"/>
      <c r="AC909" s="109"/>
    </row>
    <row r="910" spans="1:29" s="8" customFormat="1" ht="38.25" x14ac:dyDescent="0.25">
      <c r="A910" s="274">
        <v>853</v>
      </c>
      <c r="B910" s="136">
        <v>15012</v>
      </c>
      <c r="C910" s="137">
        <v>43004</v>
      </c>
      <c r="D910" s="138" t="s">
        <v>57</v>
      </c>
      <c r="E910" s="129" t="s">
        <v>400</v>
      </c>
      <c r="F910" s="129" t="s">
        <v>1083</v>
      </c>
      <c r="G910" s="130">
        <v>43005</v>
      </c>
      <c r="H910" s="129"/>
      <c r="I910" s="131"/>
      <c r="J910" s="129"/>
      <c r="K910" s="132"/>
      <c r="L910" s="133"/>
      <c r="M910" s="134" t="s">
        <v>121</v>
      </c>
      <c r="N910" s="139" t="s">
        <v>123</v>
      </c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  <c r="AA910" s="109"/>
      <c r="AB910" s="109"/>
      <c r="AC910" s="109"/>
    </row>
    <row r="911" spans="1:29" s="8" customFormat="1" ht="38.25" x14ac:dyDescent="0.25">
      <c r="A911" s="273">
        <v>854</v>
      </c>
      <c r="B911" s="136">
        <v>15013</v>
      </c>
      <c r="C911" s="137">
        <v>43004</v>
      </c>
      <c r="D911" s="138" t="s">
        <v>57</v>
      </c>
      <c r="E911" s="129" t="s">
        <v>400</v>
      </c>
      <c r="F911" s="129" t="s">
        <v>1084</v>
      </c>
      <c r="G911" s="130">
        <v>43005</v>
      </c>
      <c r="H911" s="129"/>
      <c r="I911" s="131"/>
      <c r="J911" s="129"/>
      <c r="K911" s="132"/>
      <c r="L911" s="133"/>
      <c r="M911" s="134" t="s">
        <v>698</v>
      </c>
      <c r="N911" s="139" t="s">
        <v>123</v>
      </c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  <c r="AA911" s="109"/>
      <c r="AB911" s="109"/>
      <c r="AC911" s="109"/>
    </row>
    <row r="912" spans="1:29" s="8" customFormat="1" ht="38.25" x14ac:dyDescent="0.25">
      <c r="A912" s="274">
        <v>855</v>
      </c>
      <c r="B912" s="136" t="s">
        <v>1085</v>
      </c>
      <c r="C912" s="137">
        <v>43004</v>
      </c>
      <c r="D912" s="138" t="s">
        <v>57</v>
      </c>
      <c r="E912" s="129" t="s">
        <v>400</v>
      </c>
      <c r="F912" s="129" t="s">
        <v>1086</v>
      </c>
      <c r="G912" s="130">
        <v>43005</v>
      </c>
      <c r="H912" s="129"/>
      <c r="I912" s="131"/>
      <c r="J912" s="129"/>
      <c r="K912" s="132"/>
      <c r="L912" s="133"/>
      <c r="M912" s="134" t="s">
        <v>121</v>
      </c>
      <c r="N912" s="139" t="s">
        <v>123</v>
      </c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  <c r="AA912" s="109"/>
      <c r="AB912" s="109"/>
      <c r="AC912" s="109"/>
    </row>
    <row r="913" spans="1:29" s="8" customFormat="1" ht="38.25" x14ac:dyDescent="0.25">
      <c r="A913" s="273">
        <v>856</v>
      </c>
      <c r="B913" s="136">
        <v>15001</v>
      </c>
      <c r="C913" s="137">
        <v>43004</v>
      </c>
      <c r="D913" s="138" t="s">
        <v>57</v>
      </c>
      <c r="E913" s="129" t="s">
        <v>400</v>
      </c>
      <c r="F913" s="129" t="s">
        <v>1087</v>
      </c>
      <c r="G913" s="130">
        <v>43005</v>
      </c>
      <c r="H913" s="129"/>
      <c r="I913" s="131"/>
      <c r="J913" s="129"/>
      <c r="K913" s="132"/>
      <c r="L913" s="133"/>
      <c r="M913" s="134" t="s">
        <v>698</v>
      </c>
      <c r="N913" s="139" t="s">
        <v>123</v>
      </c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  <c r="AA913" s="109"/>
      <c r="AB913" s="109"/>
      <c r="AC913" s="109"/>
    </row>
    <row r="914" spans="1:29" s="8" customFormat="1" ht="38.25" x14ac:dyDescent="0.25">
      <c r="A914" s="274">
        <v>857</v>
      </c>
      <c r="B914" s="136">
        <v>14991</v>
      </c>
      <c r="C914" s="137">
        <v>43004</v>
      </c>
      <c r="D914" s="138" t="s">
        <v>57</v>
      </c>
      <c r="E914" s="129" t="s">
        <v>400</v>
      </c>
      <c r="F914" s="129" t="s">
        <v>1088</v>
      </c>
      <c r="G914" s="130">
        <v>43005</v>
      </c>
      <c r="H914" s="129"/>
      <c r="I914" s="131"/>
      <c r="J914" s="129"/>
      <c r="K914" s="132"/>
      <c r="L914" s="133"/>
      <c r="M914" s="134" t="s">
        <v>121</v>
      </c>
      <c r="N914" s="139" t="s">
        <v>123</v>
      </c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  <c r="AA914" s="109"/>
      <c r="AB914" s="109"/>
      <c r="AC914" s="109"/>
    </row>
    <row r="915" spans="1:29" s="8" customFormat="1" ht="38.25" x14ac:dyDescent="0.25">
      <c r="A915" s="273">
        <v>858</v>
      </c>
      <c r="B915" s="136">
        <v>14990</v>
      </c>
      <c r="C915" s="137">
        <v>43004</v>
      </c>
      <c r="D915" s="138" t="s">
        <v>57</v>
      </c>
      <c r="E915" s="129" t="s">
        <v>400</v>
      </c>
      <c r="F915" s="129" t="s">
        <v>1089</v>
      </c>
      <c r="G915" s="130">
        <v>43025</v>
      </c>
      <c r="H915" s="129"/>
      <c r="I915" s="131"/>
      <c r="J915" s="129"/>
      <c r="K915" s="132"/>
      <c r="L915" s="133"/>
      <c r="M915" s="134" t="s">
        <v>698</v>
      </c>
      <c r="N915" s="139" t="s">
        <v>123</v>
      </c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  <c r="AA915" s="109"/>
      <c r="AB915" s="109"/>
      <c r="AC915" s="109"/>
    </row>
    <row r="916" spans="1:29" s="8" customFormat="1" ht="38.25" x14ac:dyDescent="0.25">
      <c r="A916" s="274">
        <v>859</v>
      </c>
      <c r="B916" s="136">
        <v>14985</v>
      </c>
      <c r="C916" s="137">
        <v>43004</v>
      </c>
      <c r="D916" s="138" t="s">
        <v>57</v>
      </c>
      <c r="E916" s="129" t="s">
        <v>400</v>
      </c>
      <c r="F916" s="129" t="s">
        <v>848</v>
      </c>
      <c r="G916" s="130">
        <v>43005</v>
      </c>
      <c r="H916" s="129"/>
      <c r="I916" s="131"/>
      <c r="J916" s="129"/>
      <c r="K916" s="132"/>
      <c r="L916" s="133"/>
      <c r="M916" s="134" t="s">
        <v>121</v>
      </c>
      <c r="N916" s="139" t="s">
        <v>123</v>
      </c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  <c r="AA916" s="109"/>
      <c r="AB916" s="109"/>
      <c r="AC916" s="109"/>
    </row>
    <row r="917" spans="1:29" s="8" customFormat="1" ht="38.25" x14ac:dyDescent="0.25">
      <c r="A917" s="273">
        <v>860</v>
      </c>
      <c r="B917" s="136">
        <v>14980</v>
      </c>
      <c r="C917" s="137">
        <v>43004</v>
      </c>
      <c r="D917" s="138" t="s">
        <v>57</v>
      </c>
      <c r="E917" s="129" t="s">
        <v>400</v>
      </c>
      <c r="F917" s="129" t="s">
        <v>902</v>
      </c>
      <c r="G917" s="130">
        <v>43005</v>
      </c>
      <c r="H917" s="129"/>
      <c r="I917" s="131"/>
      <c r="J917" s="129"/>
      <c r="K917" s="132"/>
      <c r="L917" s="133"/>
      <c r="M917" s="134" t="s">
        <v>698</v>
      </c>
      <c r="N917" s="139" t="s">
        <v>123</v>
      </c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  <c r="AA917" s="109"/>
      <c r="AB917" s="109"/>
      <c r="AC917" s="109"/>
    </row>
    <row r="918" spans="1:29" s="8" customFormat="1" ht="38.25" x14ac:dyDescent="0.25">
      <c r="A918" s="274">
        <v>861</v>
      </c>
      <c r="B918" s="136">
        <v>8486</v>
      </c>
      <c r="C918" s="137">
        <v>43004</v>
      </c>
      <c r="D918" s="138" t="s">
        <v>57</v>
      </c>
      <c r="E918" s="129" t="s">
        <v>400</v>
      </c>
      <c r="F918" s="129" t="s">
        <v>1090</v>
      </c>
      <c r="G918" s="130">
        <v>43025</v>
      </c>
      <c r="H918" s="129"/>
      <c r="I918" s="131"/>
      <c r="J918" s="129"/>
      <c r="K918" s="132"/>
      <c r="L918" s="133"/>
      <c r="M918" s="134" t="s">
        <v>121</v>
      </c>
      <c r="N918" s="139" t="s">
        <v>123</v>
      </c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  <c r="AA918" s="109"/>
      <c r="AB918" s="109"/>
      <c r="AC918" s="109"/>
    </row>
    <row r="919" spans="1:29" s="8" customFormat="1" ht="38.25" x14ac:dyDescent="0.25">
      <c r="A919" s="273">
        <v>862</v>
      </c>
      <c r="B919" s="136">
        <v>8487</v>
      </c>
      <c r="C919" s="137">
        <v>43004</v>
      </c>
      <c r="D919" s="138" t="s">
        <v>57</v>
      </c>
      <c r="E919" s="129" t="s">
        <v>400</v>
      </c>
      <c r="F919" s="129" t="s">
        <v>1091</v>
      </c>
      <c r="G919" s="130">
        <v>43005</v>
      </c>
      <c r="H919" s="129"/>
      <c r="I919" s="131"/>
      <c r="J919" s="129"/>
      <c r="K919" s="132"/>
      <c r="L919" s="133"/>
      <c r="M919" s="134" t="s">
        <v>698</v>
      </c>
      <c r="N919" s="139" t="s">
        <v>123</v>
      </c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  <c r="AA919" s="109"/>
      <c r="AB919" s="109"/>
      <c r="AC919" s="109"/>
    </row>
    <row r="920" spans="1:29" s="8" customFormat="1" ht="38.25" x14ac:dyDescent="0.25">
      <c r="A920" s="274">
        <v>863</v>
      </c>
      <c r="B920" s="136">
        <v>8488</v>
      </c>
      <c r="C920" s="137">
        <v>43004</v>
      </c>
      <c r="D920" s="138" t="s">
        <v>57</v>
      </c>
      <c r="E920" s="129" t="s">
        <v>400</v>
      </c>
      <c r="F920" s="129" t="s">
        <v>1092</v>
      </c>
      <c r="G920" s="130">
        <v>43012</v>
      </c>
      <c r="H920" s="129"/>
      <c r="I920" s="131"/>
      <c r="J920" s="129"/>
      <c r="K920" s="132"/>
      <c r="L920" s="133"/>
      <c r="M920" s="134" t="s">
        <v>121</v>
      </c>
      <c r="N920" s="139" t="s">
        <v>123</v>
      </c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  <c r="AA920" s="109"/>
      <c r="AB920" s="109"/>
      <c r="AC920" s="109"/>
    </row>
    <row r="921" spans="1:29" s="8" customFormat="1" ht="38.25" x14ac:dyDescent="0.25">
      <c r="A921" s="273">
        <v>864</v>
      </c>
      <c r="B921" s="136">
        <v>15019</v>
      </c>
      <c r="C921" s="137">
        <v>43004</v>
      </c>
      <c r="D921" s="138" t="s">
        <v>57</v>
      </c>
      <c r="E921" s="129" t="s">
        <v>400</v>
      </c>
      <c r="F921" s="129" t="s">
        <v>1093</v>
      </c>
      <c r="G921" s="130">
        <v>43005</v>
      </c>
      <c r="H921" s="129"/>
      <c r="I921" s="131"/>
      <c r="J921" s="129"/>
      <c r="K921" s="132"/>
      <c r="L921" s="133"/>
      <c r="M921" s="134" t="s">
        <v>698</v>
      </c>
      <c r="N921" s="139" t="s">
        <v>123</v>
      </c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  <c r="AA921" s="109"/>
      <c r="AB921" s="109"/>
      <c r="AC921" s="109"/>
    </row>
    <row r="922" spans="1:29" s="8" customFormat="1" ht="38.25" x14ac:dyDescent="0.25">
      <c r="A922" s="274">
        <v>865</v>
      </c>
      <c r="B922" s="136">
        <v>15033</v>
      </c>
      <c r="C922" s="137">
        <v>43004</v>
      </c>
      <c r="D922" s="138" t="s">
        <v>57</v>
      </c>
      <c r="E922" s="129" t="s">
        <v>400</v>
      </c>
      <c r="F922" s="129" t="s">
        <v>1094</v>
      </c>
      <c r="G922" s="130" t="s">
        <v>1095</v>
      </c>
      <c r="H922" s="129"/>
      <c r="I922" s="131" t="s">
        <v>1095</v>
      </c>
      <c r="J922" s="129" t="s">
        <v>1094</v>
      </c>
      <c r="K922" s="132"/>
      <c r="L922" s="133"/>
      <c r="M922" s="134" t="s">
        <v>121</v>
      </c>
      <c r="N922" s="139" t="s">
        <v>123</v>
      </c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  <c r="AA922" s="109"/>
      <c r="AB922" s="109"/>
      <c r="AC922" s="109"/>
    </row>
    <row r="923" spans="1:29" s="8" customFormat="1" ht="38.25" x14ac:dyDescent="0.25">
      <c r="A923" s="273">
        <v>866</v>
      </c>
      <c r="B923" s="136">
        <v>15079</v>
      </c>
      <c r="C923" s="137">
        <v>43004</v>
      </c>
      <c r="D923" s="138" t="s">
        <v>57</v>
      </c>
      <c r="E923" s="129" t="s">
        <v>400</v>
      </c>
      <c r="F923" s="129" t="s">
        <v>1096</v>
      </c>
      <c r="G923" s="130">
        <v>43005</v>
      </c>
      <c r="H923" s="129"/>
      <c r="I923" s="131"/>
      <c r="J923" s="129"/>
      <c r="K923" s="132"/>
      <c r="L923" s="133"/>
      <c r="M923" s="134" t="s">
        <v>698</v>
      </c>
      <c r="N923" s="139" t="s">
        <v>123</v>
      </c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  <c r="AA923" s="109"/>
      <c r="AB923" s="109"/>
      <c r="AC923" s="109"/>
    </row>
    <row r="924" spans="1:29" s="8" customFormat="1" ht="38.25" x14ac:dyDescent="0.25">
      <c r="A924" s="274">
        <v>867</v>
      </c>
      <c r="B924" s="136">
        <v>15075</v>
      </c>
      <c r="C924" s="137">
        <v>43004</v>
      </c>
      <c r="D924" s="138" t="s">
        <v>57</v>
      </c>
      <c r="E924" s="129" t="s">
        <v>400</v>
      </c>
      <c r="F924" s="129" t="s">
        <v>1097</v>
      </c>
      <c r="G924" s="130">
        <v>43025</v>
      </c>
      <c r="H924" s="129"/>
      <c r="I924" s="131"/>
      <c r="J924" s="129"/>
      <c r="K924" s="132"/>
      <c r="L924" s="133"/>
      <c r="M924" s="134" t="s">
        <v>121</v>
      </c>
      <c r="N924" s="139" t="s">
        <v>123</v>
      </c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  <c r="AA924" s="109"/>
      <c r="AB924" s="109"/>
      <c r="AC924" s="109"/>
    </row>
    <row r="925" spans="1:29" s="8" customFormat="1" ht="38.25" x14ac:dyDescent="0.25">
      <c r="A925" s="273">
        <v>868</v>
      </c>
      <c r="B925" s="136">
        <v>15074</v>
      </c>
      <c r="C925" s="137">
        <v>43004</v>
      </c>
      <c r="D925" s="138" t="s">
        <v>57</v>
      </c>
      <c r="E925" s="129" t="s">
        <v>400</v>
      </c>
      <c r="F925" s="129" t="s">
        <v>1098</v>
      </c>
      <c r="G925" s="130">
        <v>43005</v>
      </c>
      <c r="H925" s="129"/>
      <c r="I925" s="131"/>
      <c r="J925" s="129"/>
      <c r="K925" s="132"/>
      <c r="L925" s="133"/>
      <c r="M925" s="134" t="s">
        <v>698</v>
      </c>
      <c r="N925" s="139" t="s">
        <v>123</v>
      </c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  <c r="AA925" s="109"/>
      <c r="AB925" s="109"/>
      <c r="AC925" s="109"/>
    </row>
    <row r="926" spans="1:29" s="8" customFormat="1" ht="38.25" x14ac:dyDescent="0.25">
      <c r="A926" s="274">
        <v>869</v>
      </c>
      <c r="B926" s="136">
        <v>15070</v>
      </c>
      <c r="C926" s="137">
        <v>43004</v>
      </c>
      <c r="D926" s="138" t="s">
        <v>57</v>
      </c>
      <c r="E926" s="129" t="s">
        <v>400</v>
      </c>
      <c r="F926" s="129" t="s">
        <v>1099</v>
      </c>
      <c r="G926" s="130">
        <v>43005</v>
      </c>
      <c r="H926" s="129"/>
      <c r="I926" s="131"/>
      <c r="J926" s="129"/>
      <c r="K926" s="132"/>
      <c r="L926" s="133"/>
      <c r="M926" s="134" t="s">
        <v>121</v>
      </c>
      <c r="N926" s="139" t="s">
        <v>123</v>
      </c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  <c r="AA926" s="109"/>
      <c r="AB926" s="109"/>
      <c r="AC926" s="109"/>
    </row>
    <row r="927" spans="1:29" s="8" customFormat="1" ht="38.25" x14ac:dyDescent="0.25">
      <c r="A927" s="273">
        <v>870</v>
      </c>
      <c r="B927" s="136">
        <v>15057</v>
      </c>
      <c r="C927" s="137">
        <v>43004</v>
      </c>
      <c r="D927" s="138" t="s">
        <v>57</v>
      </c>
      <c r="E927" s="129" t="s">
        <v>400</v>
      </c>
      <c r="F927" s="129" t="s">
        <v>1100</v>
      </c>
      <c r="G927" s="130">
        <v>43005</v>
      </c>
      <c r="H927" s="129"/>
      <c r="I927" s="131"/>
      <c r="J927" s="129"/>
      <c r="K927" s="132"/>
      <c r="L927" s="133"/>
      <c r="M927" s="134" t="s">
        <v>698</v>
      </c>
      <c r="N927" s="139" t="s">
        <v>123</v>
      </c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  <c r="AA927" s="109"/>
      <c r="AB927" s="109"/>
      <c r="AC927" s="109"/>
    </row>
    <row r="928" spans="1:29" s="8" customFormat="1" ht="38.25" x14ac:dyDescent="0.25">
      <c r="A928" s="274">
        <v>871</v>
      </c>
      <c r="B928" s="136">
        <v>15055</v>
      </c>
      <c r="C928" s="137">
        <v>43004</v>
      </c>
      <c r="D928" s="138" t="s">
        <v>57</v>
      </c>
      <c r="E928" s="129" t="s">
        <v>400</v>
      </c>
      <c r="F928" s="129" t="s">
        <v>1101</v>
      </c>
      <c r="G928" s="130">
        <v>43004</v>
      </c>
      <c r="H928" s="129"/>
      <c r="I928" s="131"/>
      <c r="J928" s="129"/>
      <c r="K928" s="132"/>
      <c r="L928" s="133"/>
      <c r="M928" s="134" t="s">
        <v>121</v>
      </c>
      <c r="N928" s="139" t="s">
        <v>123</v>
      </c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  <c r="AA928" s="109"/>
      <c r="AB928" s="109"/>
      <c r="AC928" s="109"/>
    </row>
    <row r="929" spans="1:29" s="8" customFormat="1" ht="38.25" x14ac:dyDescent="0.25">
      <c r="A929" s="273">
        <v>872</v>
      </c>
      <c r="B929" s="136">
        <v>15052</v>
      </c>
      <c r="C929" s="137">
        <v>43004</v>
      </c>
      <c r="D929" s="138" t="s">
        <v>57</v>
      </c>
      <c r="E929" s="129" t="s">
        <v>400</v>
      </c>
      <c r="F929" s="129" t="s">
        <v>1102</v>
      </c>
      <c r="G929" s="130">
        <v>43005</v>
      </c>
      <c r="H929" s="129"/>
      <c r="I929" s="131"/>
      <c r="J929" s="129"/>
      <c r="K929" s="132"/>
      <c r="L929" s="133"/>
      <c r="M929" s="134" t="s">
        <v>698</v>
      </c>
      <c r="N929" s="139" t="s">
        <v>123</v>
      </c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  <c r="AA929" s="109"/>
      <c r="AB929" s="109"/>
      <c r="AC929" s="109"/>
    </row>
    <row r="930" spans="1:29" s="8" customFormat="1" ht="38.25" x14ac:dyDescent="0.25">
      <c r="A930" s="274">
        <v>873</v>
      </c>
      <c r="B930" s="136">
        <v>15051</v>
      </c>
      <c r="C930" s="137">
        <v>43004</v>
      </c>
      <c r="D930" s="138" t="s">
        <v>57</v>
      </c>
      <c r="E930" s="129" t="s">
        <v>400</v>
      </c>
      <c r="F930" s="129" t="s">
        <v>1103</v>
      </c>
      <c r="G930" s="130">
        <v>43005</v>
      </c>
      <c r="H930" s="129"/>
      <c r="I930" s="131"/>
      <c r="J930" s="129"/>
      <c r="K930" s="132"/>
      <c r="L930" s="133"/>
      <c r="M930" s="134" t="s">
        <v>121</v>
      </c>
      <c r="N930" s="139" t="s">
        <v>123</v>
      </c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  <c r="AA930" s="109"/>
      <c r="AB930" s="109"/>
      <c r="AC930" s="109"/>
    </row>
    <row r="931" spans="1:29" s="8" customFormat="1" ht="38.25" x14ac:dyDescent="0.25">
      <c r="A931" s="273">
        <v>874</v>
      </c>
      <c r="B931" s="136">
        <v>15048</v>
      </c>
      <c r="C931" s="137">
        <v>43004</v>
      </c>
      <c r="D931" s="138" t="s">
        <v>57</v>
      </c>
      <c r="E931" s="129" t="s">
        <v>400</v>
      </c>
      <c r="F931" s="129" t="s">
        <v>1104</v>
      </c>
      <c r="G931" s="130">
        <v>43005</v>
      </c>
      <c r="H931" s="129"/>
      <c r="I931" s="131"/>
      <c r="J931" s="129"/>
      <c r="K931" s="132"/>
      <c r="L931" s="133"/>
      <c r="M931" s="134" t="s">
        <v>698</v>
      </c>
      <c r="N931" s="139" t="s">
        <v>123</v>
      </c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  <c r="AA931" s="109"/>
      <c r="AB931" s="109"/>
      <c r="AC931" s="109"/>
    </row>
    <row r="932" spans="1:29" s="8" customFormat="1" ht="38.25" x14ac:dyDescent="0.25">
      <c r="A932" s="274">
        <v>875</v>
      </c>
      <c r="B932" s="136">
        <v>15043</v>
      </c>
      <c r="C932" s="137">
        <v>43004</v>
      </c>
      <c r="D932" s="138" t="s">
        <v>57</v>
      </c>
      <c r="E932" s="129" t="s">
        <v>400</v>
      </c>
      <c r="F932" s="129" t="s">
        <v>1105</v>
      </c>
      <c r="G932" s="130">
        <v>43012</v>
      </c>
      <c r="H932" s="129"/>
      <c r="I932" s="131"/>
      <c r="J932" s="129"/>
      <c r="K932" s="132"/>
      <c r="L932" s="133"/>
      <c r="M932" s="134" t="s">
        <v>121</v>
      </c>
      <c r="N932" s="139" t="s">
        <v>123</v>
      </c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  <c r="AA932" s="109"/>
      <c r="AB932" s="109"/>
      <c r="AC932" s="109"/>
    </row>
    <row r="933" spans="1:29" s="8" customFormat="1" ht="38.25" x14ac:dyDescent="0.25">
      <c r="A933" s="273">
        <v>876</v>
      </c>
      <c r="B933" s="136">
        <v>15044</v>
      </c>
      <c r="C933" s="137">
        <v>43004</v>
      </c>
      <c r="D933" s="138" t="s">
        <v>57</v>
      </c>
      <c r="E933" s="129" t="s">
        <v>400</v>
      </c>
      <c r="F933" s="129" t="s">
        <v>1106</v>
      </c>
      <c r="G933" s="130">
        <v>43004</v>
      </c>
      <c r="H933" s="129"/>
      <c r="I933" s="131"/>
      <c r="J933" s="129"/>
      <c r="K933" s="132"/>
      <c r="L933" s="133"/>
      <c r="M933" s="134" t="s">
        <v>698</v>
      </c>
      <c r="N933" s="139" t="s">
        <v>123</v>
      </c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  <c r="AA933" s="109"/>
      <c r="AB933" s="109"/>
      <c r="AC933" s="109"/>
    </row>
    <row r="934" spans="1:29" s="8" customFormat="1" ht="25.5" x14ac:dyDescent="0.25">
      <c r="A934" s="274">
        <v>877</v>
      </c>
      <c r="B934" s="136">
        <v>15062</v>
      </c>
      <c r="C934" s="137">
        <v>43004</v>
      </c>
      <c r="D934" s="138" t="s">
        <v>57</v>
      </c>
      <c r="E934" s="129" t="s">
        <v>400</v>
      </c>
      <c r="F934" s="129" t="s">
        <v>1107</v>
      </c>
      <c r="G934" s="130">
        <v>43005</v>
      </c>
      <c r="H934" s="129"/>
      <c r="I934" s="131"/>
      <c r="J934" s="129"/>
      <c r="K934" s="132"/>
      <c r="L934" s="133"/>
      <c r="M934" s="134" t="s">
        <v>121</v>
      </c>
      <c r="N934" s="139" t="s">
        <v>1108</v>
      </c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  <c r="AA934" s="109"/>
      <c r="AB934" s="109"/>
      <c r="AC934" s="109"/>
    </row>
    <row r="935" spans="1:29" s="8" customFormat="1" ht="38.25" x14ac:dyDescent="0.25">
      <c r="A935" s="273">
        <v>878</v>
      </c>
      <c r="B935" s="136">
        <v>15104</v>
      </c>
      <c r="C935" s="137">
        <v>43005</v>
      </c>
      <c r="D935" s="138" t="s">
        <v>57</v>
      </c>
      <c r="E935" s="129" t="s">
        <v>400</v>
      </c>
      <c r="F935" s="129" t="s">
        <v>1109</v>
      </c>
      <c r="G935" s="130">
        <v>43021</v>
      </c>
      <c r="H935" s="129"/>
      <c r="I935" s="131"/>
      <c r="J935" s="129"/>
      <c r="K935" s="132"/>
      <c r="L935" s="133"/>
      <c r="M935" s="134" t="s">
        <v>698</v>
      </c>
      <c r="N935" s="139" t="s">
        <v>123</v>
      </c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  <c r="AA935" s="109"/>
      <c r="AB935" s="109"/>
      <c r="AC935" s="109"/>
    </row>
    <row r="936" spans="1:29" s="8" customFormat="1" ht="38.25" x14ac:dyDescent="0.25">
      <c r="A936" s="274">
        <v>879</v>
      </c>
      <c r="B936" s="136">
        <v>15105</v>
      </c>
      <c r="C936" s="137">
        <v>43005</v>
      </c>
      <c r="D936" s="138" t="s">
        <v>57</v>
      </c>
      <c r="E936" s="129" t="s">
        <v>400</v>
      </c>
      <c r="F936" s="129" t="s">
        <v>1110</v>
      </c>
      <c r="G936" s="130">
        <v>43007</v>
      </c>
      <c r="H936" s="129"/>
      <c r="I936" s="131"/>
      <c r="J936" s="129"/>
      <c r="K936" s="132"/>
      <c r="L936" s="133"/>
      <c r="M936" s="134" t="s">
        <v>121</v>
      </c>
      <c r="N936" s="139" t="s">
        <v>123</v>
      </c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  <c r="AA936" s="109"/>
      <c r="AB936" s="109"/>
      <c r="AC936" s="109"/>
    </row>
    <row r="937" spans="1:29" s="8" customFormat="1" ht="38.25" x14ac:dyDescent="0.25">
      <c r="A937" s="273">
        <v>880</v>
      </c>
      <c r="B937" s="136">
        <v>15109</v>
      </c>
      <c r="C937" s="137">
        <v>43005</v>
      </c>
      <c r="D937" s="138" t="s">
        <v>57</v>
      </c>
      <c r="E937" s="129" t="s">
        <v>400</v>
      </c>
      <c r="F937" s="129" t="s">
        <v>1111</v>
      </c>
      <c r="G937" s="130">
        <v>43007</v>
      </c>
      <c r="H937" s="129"/>
      <c r="I937" s="131"/>
      <c r="J937" s="129"/>
      <c r="K937" s="132"/>
      <c r="L937" s="133"/>
      <c r="M937" s="134" t="s">
        <v>698</v>
      </c>
      <c r="N937" s="139" t="s">
        <v>123</v>
      </c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  <c r="AA937" s="109"/>
      <c r="AB937" s="109"/>
      <c r="AC937" s="109"/>
    </row>
    <row r="938" spans="1:29" s="8" customFormat="1" ht="25.5" x14ac:dyDescent="0.25">
      <c r="A938" s="274">
        <v>881</v>
      </c>
      <c r="B938" s="136">
        <v>15149</v>
      </c>
      <c r="C938" s="137">
        <v>43005</v>
      </c>
      <c r="D938" s="138" t="s">
        <v>57</v>
      </c>
      <c r="E938" s="129" t="s">
        <v>400</v>
      </c>
      <c r="F938" s="129" t="s">
        <v>1112</v>
      </c>
      <c r="G938" s="130">
        <v>43005</v>
      </c>
      <c r="H938" s="129"/>
      <c r="I938" s="131"/>
      <c r="J938" s="129"/>
      <c r="K938" s="132"/>
      <c r="L938" s="133"/>
      <c r="M938" s="134" t="s">
        <v>698</v>
      </c>
      <c r="N938" s="139" t="s">
        <v>506</v>
      </c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  <c r="AA938" s="109"/>
      <c r="AB938" s="109"/>
      <c r="AC938" s="109"/>
    </row>
    <row r="939" spans="1:29" s="8" customFormat="1" ht="38.25" x14ac:dyDescent="0.25">
      <c r="A939" s="273">
        <v>882</v>
      </c>
      <c r="B939" s="136">
        <v>15158</v>
      </c>
      <c r="C939" s="137">
        <v>43006</v>
      </c>
      <c r="D939" s="138" t="s">
        <v>57</v>
      </c>
      <c r="E939" s="129" t="s">
        <v>400</v>
      </c>
      <c r="F939" s="129" t="s">
        <v>1113</v>
      </c>
      <c r="G939" s="130">
        <v>43007</v>
      </c>
      <c r="H939" s="129"/>
      <c r="I939" s="131"/>
      <c r="J939" s="129"/>
      <c r="K939" s="132"/>
      <c r="L939" s="133"/>
      <c r="M939" s="134" t="s">
        <v>121</v>
      </c>
      <c r="N939" s="139" t="s">
        <v>123</v>
      </c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  <c r="AA939" s="109"/>
      <c r="AB939" s="109"/>
      <c r="AC939" s="109"/>
    </row>
    <row r="940" spans="1:29" s="8" customFormat="1" ht="38.25" x14ac:dyDescent="0.25">
      <c r="A940" s="274">
        <v>883</v>
      </c>
      <c r="B940" s="136">
        <v>15142</v>
      </c>
      <c r="C940" s="137">
        <v>43006</v>
      </c>
      <c r="D940" s="138" t="s">
        <v>57</v>
      </c>
      <c r="E940" s="129" t="s">
        <v>400</v>
      </c>
      <c r="F940" s="129" t="s">
        <v>1114</v>
      </c>
      <c r="G940" s="130">
        <v>43007</v>
      </c>
      <c r="H940" s="129"/>
      <c r="I940" s="131"/>
      <c r="J940" s="129"/>
      <c r="K940" s="132"/>
      <c r="L940" s="133"/>
      <c r="M940" s="134" t="s">
        <v>121</v>
      </c>
      <c r="N940" s="139" t="s">
        <v>123</v>
      </c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  <c r="AA940" s="109"/>
      <c r="AB940" s="109"/>
      <c r="AC940" s="109"/>
    </row>
    <row r="941" spans="1:29" s="8" customFormat="1" ht="38.25" x14ac:dyDescent="0.25">
      <c r="A941" s="273">
        <v>884</v>
      </c>
      <c r="B941" s="136">
        <v>15159</v>
      </c>
      <c r="C941" s="137">
        <v>43006</v>
      </c>
      <c r="D941" s="138" t="s">
        <v>57</v>
      </c>
      <c r="E941" s="129" t="s">
        <v>400</v>
      </c>
      <c r="F941" s="129" t="s">
        <v>1115</v>
      </c>
      <c r="G941" s="130">
        <v>43007</v>
      </c>
      <c r="H941" s="129"/>
      <c r="I941" s="131"/>
      <c r="J941" s="129"/>
      <c r="K941" s="132"/>
      <c r="L941" s="133"/>
      <c r="M941" s="134" t="s">
        <v>698</v>
      </c>
      <c r="N941" s="139" t="s">
        <v>123</v>
      </c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  <c r="AA941" s="109"/>
      <c r="AB941" s="109"/>
      <c r="AC941" s="109"/>
    </row>
    <row r="942" spans="1:29" s="8" customFormat="1" ht="38.25" x14ac:dyDescent="0.25">
      <c r="A942" s="274">
        <v>885</v>
      </c>
      <c r="B942" s="136">
        <v>8586</v>
      </c>
      <c r="C942" s="137">
        <v>43006</v>
      </c>
      <c r="D942" s="138" t="s">
        <v>57</v>
      </c>
      <c r="E942" s="129" t="s">
        <v>400</v>
      </c>
      <c r="F942" s="129" t="s">
        <v>1116</v>
      </c>
      <c r="G942" s="130">
        <v>43007</v>
      </c>
      <c r="H942" s="129"/>
      <c r="I942" s="131"/>
      <c r="J942" s="129"/>
      <c r="K942" s="132"/>
      <c r="L942" s="133"/>
      <c r="M942" s="134" t="s">
        <v>121</v>
      </c>
      <c r="N942" s="139" t="s">
        <v>123</v>
      </c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  <c r="AA942" s="109"/>
      <c r="AB942" s="109"/>
      <c r="AC942" s="109"/>
    </row>
    <row r="943" spans="1:29" s="8" customFormat="1" ht="25.5" x14ac:dyDescent="0.25">
      <c r="A943" s="273">
        <v>886</v>
      </c>
      <c r="B943" s="136">
        <v>15192</v>
      </c>
      <c r="C943" s="137">
        <v>43006</v>
      </c>
      <c r="D943" s="138" t="s">
        <v>57</v>
      </c>
      <c r="E943" s="129" t="s">
        <v>400</v>
      </c>
      <c r="F943" s="129" t="s">
        <v>1117</v>
      </c>
      <c r="G943" s="130">
        <v>43010</v>
      </c>
      <c r="H943" s="129"/>
      <c r="I943" s="131"/>
      <c r="J943" s="129"/>
      <c r="K943" s="132"/>
      <c r="L943" s="133"/>
      <c r="M943" s="134" t="s">
        <v>698</v>
      </c>
      <c r="N943" s="139" t="s">
        <v>958</v>
      </c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  <c r="AA943" s="109"/>
      <c r="AB943" s="109"/>
      <c r="AC943" s="109"/>
    </row>
    <row r="944" spans="1:29" s="8" customFormat="1" ht="38.25" x14ac:dyDescent="0.25">
      <c r="A944" s="274">
        <v>887</v>
      </c>
      <c r="B944" s="136">
        <v>15177</v>
      </c>
      <c r="C944" s="137">
        <v>43007</v>
      </c>
      <c r="D944" s="138" t="s">
        <v>57</v>
      </c>
      <c r="E944" s="129" t="s">
        <v>400</v>
      </c>
      <c r="F944" s="129" t="s">
        <v>1118</v>
      </c>
      <c r="G944" s="130">
        <v>43010</v>
      </c>
      <c r="H944" s="129"/>
      <c r="I944" s="131"/>
      <c r="J944" s="129"/>
      <c r="K944" s="132"/>
      <c r="L944" s="133"/>
      <c r="M944" s="134" t="s">
        <v>121</v>
      </c>
      <c r="N944" s="139" t="s">
        <v>123</v>
      </c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  <c r="AA944" s="109"/>
      <c r="AB944" s="109"/>
      <c r="AC944" s="109"/>
    </row>
    <row r="945" spans="1:29" s="8" customFormat="1" ht="25.5" x14ac:dyDescent="0.25">
      <c r="A945" s="273">
        <v>888</v>
      </c>
      <c r="B945" s="136">
        <v>15178</v>
      </c>
      <c r="C945" s="137">
        <v>43007</v>
      </c>
      <c r="D945" s="138" t="s">
        <v>57</v>
      </c>
      <c r="E945" s="333" t="s">
        <v>400</v>
      </c>
      <c r="F945" s="129" t="s">
        <v>1119</v>
      </c>
      <c r="G945" s="130">
        <v>43018</v>
      </c>
      <c r="H945" s="129"/>
      <c r="I945" s="131">
        <v>43018</v>
      </c>
      <c r="J945" s="129" t="s">
        <v>1119</v>
      </c>
      <c r="K945" s="132"/>
      <c r="L945" s="133"/>
      <c r="M945" s="134" t="s">
        <v>698</v>
      </c>
      <c r="N945" s="139" t="s">
        <v>958</v>
      </c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  <c r="AA945" s="109"/>
      <c r="AB945" s="109"/>
      <c r="AC945" s="109"/>
    </row>
    <row r="946" spans="1:29" s="8" customFormat="1" ht="38.25" x14ac:dyDescent="0.25">
      <c r="A946" s="274">
        <v>889</v>
      </c>
      <c r="B946" s="136">
        <v>15187</v>
      </c>
      <c r="C946" s="137">
        <v>43007</v>
      </c>
      <c r="D946" s="138" t="s">
        <v>57</v>
      </c>
      <c r="E946" s="138" t="s">
        <v>400</v>
      </c>
      <c r="F946" s="142" t="s">
        <v>1120</v>
      </c>
      <c r="G946" s="130">
        <v>43010</v>
      </c>
      <c r="H946" s="129"/>
      <c r="I946" s="131"/>
      <c r="J946" s="129"/>
      <c r="K946" s="132"/>
      <c r="L946" s="133"/>
      <c r="M946" s="134" t="s">
        <v>121</v>
      </c>
      <c r="N946" s="139" t="s">
        <v>123</v>
      </c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  <c r="AA946" s="109"/>
      <c r="AB946" s="109"/>
      <c r="AC946" s="109"/>
    </row>
    <row r="947" spans="1:29" s="8" customFormat="1" ht="38.25" x14ac:dyDescent="0.25">
      <c r="A947" s="273">
        <v>890</v>
      </c>
      <c r="B947" s="136">
        <v>15170</v>
      </c>
      <c r="C947" s="137">
        <v>43007</v>
      </c>
      <c r="D947" s="138" t="s">
        <v>57</v>
      </c>
      <c r="E947" s="138" t="s">
        <v>400</v>
      </c>
      <c r="F947" s="142" t="s">
        <v>1121</v>
      </c>
      <c r="G947" s="130">
        <v>43010</v>
      </c>
      <c r="H947" s="129"/>
      <c r="I947" s="131"/>
      <c r="J947" s="129"/>
      <c r="K947" s="132"/>
      <c r="L947" s="133"/>
      <c r="M947" s="134" t="s">
        <v>698</v>
      </c>
      <c r="N947" s="139" t="s">
        <v>123</v>
      </c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  <c r="AA947" s="109"/>
      <c r="AB947" s="109"/>
      <c r="AC947" s="109"/>
    </row>
    <row r="948" spans="1:29" s="8" customFormat="1" ht="38.25" x14ac:dyDescent="0.25">
      <c r="A948" s="274">
        <v>891</v>
      </c>
      <c r="B948" s="136">
        <v>15199</v>
      </c>
      <c r="C948" s="137">
        <v>43007</v>
      </c>
      <c r="D948" s="138" t="s">
        <v>57</v>
      </c>
      <c r="E948" s="138" t="s">
        <v>400</v>
      </c>
      <c r="F948" s="142" t="s">
        <v>1122</v>
      </c>
      <c r="G948" s="130">
        <v>43020</v>
      </c>
      <c r="H948" s="129"/>
      <c r="I948" s="131"/>
      <c r="J948" s="129"/>
      <c r="K948" s="132"/>
      <c r="L948" s="133"/>
      <c r="M948" s="134" t="s">
        <v>121</v>
      </c>
      <c r="N948" s="139" t="s">
        <v>123</v>
      </c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  <c r="AA948" s="109"/>
      <c r="AB948" s="109"/>
      <c r="AC948" s="109"/>
    </row>
    <row r="949" spans="1:29" s="8" customFormat="1" ht="25.5" x14ac:dyDescent="0.25">
      <c r="A949" s="273">
        <v>892</v>
      </c>
      <c r="B949" s="136">
        <v>15219</v>
      </c>
      <c r="C949" s="137">
        <v>43007</v>
      </c>
      <c r="D949" s="138" t="s">
        <v>57</v>
      </c>
      <c r="E949" s="138" t="s">
        <v>400</v>
      </c>
      <c r="F949" s="142" t="s">
        <v>1123</v>
      </c>
      <c r="G949" s="130">
        <v>43010</v>
      </c>
      <c r="H949" s="129"/>
      <c r="I949" s="131"/>
      <c r="J949" s="129"/>
      <c r="K949" s="132"/>
      <c r="L949" s="133"/>
      <c r="M949" s="134" t="s">
        <v>698</v>
      </c>
      <c r="N949" s="139" t="s">
        <v>958</v>
      </c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  <c r="AA949" s="109"/>
      <c r="AB949" s="109"/>
      <c r="AC949" s="109"/>
    </row>
    <row r="950" spans="1:29" s="8" customFormat="1" ht="25.5" x14ac:dyDescent="0.25">
      <c r="A950" s="274">
        <v>893</v>
      </c>
      <c r="B950" s="141">
        <v>14486</v>
      </c>
      <c r="C950" s="137"/>
      <c r="D950" s="138" t="s">
        <v>26</v>
      </c>
      <c r="E950" s="138" t="s">
        <v>1124</v>
      </c>
      <c r="F950" s="142" t="s">
        <v>1125</v>
      </c>
      <c r="G950" s="130"/>
      <c r="H950" s="129"/>
      <c r="I950" s="131"/>
      <c r="J950" s="129" t="s">
        <v>1126</v>
      </c>
      <c r="K950" s="132"/>
      <c r="L950" s="133"/>
      <c r="M950" s="134"/>
      <c r="N950" s="139" t="s">
        <v>54</v>
      </c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  <c r="AA950" s="109"/>
      <c r="AB950" s="109"/>
      <c r="AC950" s="109"/>
    </row>
    <row r="951" spans="1:29" s="8" customFormat="1" ht="15.75" thickBot="1" x14ac:dyDescent="0.3">
      <c r="A951" s="237"/>
      <c r="B951" s="105"/>
      <c r="C951" s="104"/>
      <c r="D951" s="105"/>
      <c r="E951" s="106"/>
      <c r="F951" s="106"/>
      <c r="G951" s="104"/>
      <c r="H951" s="106"/>
      <c r="I951" s="104"/>
      <c r="J951" s="105"/>
      <c r="K951" s="107"/>
      <c r="L951" s="107"/>
      <c r="M951" s="109"/>
      <c r="N951" s="109"/>
      <c r="O951" s="109"/>
      <c r="P951" s="109"/>
      <c r="Q951" s="110"/>
      <c r="R951" s="110"/>
      <c r="S951" s="110"/>
      <c r="T951" s="109"/>
      <c r="U951" s="109"/>
      <c r="V951" s="109"/>
      <c r="W951" s="109"/>
      <c r="X951" s="109"/>
      <c r="Y951" s="109"/>
      <c r="Z951" s="109"/>
      <c r="AA951" s="109"/>
      <c r="AB951" s="109"/>
      <c r="AC951" s="109"/>
    </row>
    <row r="952" spans="1:29" s="8" customFormat="1" ht="48.75" customHeight="1" thickBot="1" x14ac:dyDescent="0.3">
      <c r="A952" s="238" t="s">
        <v>2357</v>
      </c>
      <c r="B952" s="291" t="s">
        <v>76</v>
      </c>
      <c r="C952" s="275" t="s">
        <v>2353</v>
      </c>
      <c r="D952" s="275" t="s">
        <v>2354</v>
      </c>
      <c r="E952" s="275" t="s">
        <v>2355</v>
      </c>
      <c r="F952" s="372" t="s">
        <v>2356</v>
      </c>
      <c r="G952" s="373"/>
      <c r="H952" s="372" t="s">
        <v>13</v>
      </c>
      <c r="I952" s="373"/>
      <c r="J952" s="275" t="s">
        <v>2349</v>
      </c>
      <c r="K952" s="374" t="s">
        <v>2350</v>
      </c>
      <c r="L952" s="375"/>
      <c r="M952" s="376" t="s">
        <v>2351</v>
      </c>
      <c r="N952" s="377"/>
      <c r="O952" s="378"/>
      <c r="P952" s="156" t="s">
        <v>2352</v>
      </c>
      <c r="Q952" s="157"/>
      <c r="R952" s="157"/>
      <c r="S952" s="157"/>
      <c r="T952" s="109"/>
      <c r="U952" s="109"/>
      <c r="V952" s="109"/>
      <c r="W952" s="109"/>
      <c r="X952" s="109"/>
      <c r="Y952" s="109"/>
      <c r="Z952" s="109"/>
      <c r="AA952" s="109"/>
      <c r="AB952" s="109"/>
      <c r="AC952" s="109"/>
    </row>
    <row r="953" spans="1:29" s="8" customFormat="1" ht="67.5" customHeight="1" x14ac:dyDescent="0.25">
      <c r="A953" s="237">
        <v>894</v>
      </c>
      <c r="B953" s="105" t="s">
        <v>6</v>
      </c>
      <c r="C953" s="11"/>
      <c r="D953" s="11" t="s">
        <v>2348</v>
      </c>
      <c r="E953" s="276"/>
      <c r="F953" s="276" t="s">
        <v>2</v>
      </c>
      <c r="G953" s="276"/>
      <c r="H953" s="11" t="s">
        <v>1158</v>
      </c>
      <c r="I953" s="276" t="s">
        <v>2347</v>
      </c>
      <c r="J953" s="276">
        <v>1</v>
      </c>
      <c r="K953" s="276"/>
      <c r="L953" s="276" t="s">
        <v>1156</v>
      </c>
      <c r="M953" s="392"/>
      <c r="N953" s="392"/>
      <c r="O953" s="392"/>
      <c r="P953" s="155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  <c r="AA953" s="109"/>
      <c r="AB953" s="109"/>
      <c r="AC953" s="109"/>
    </row>
    <row r="954" spans="1:29" s="8" customFormat="1" x14ac:dyDescent="0.25">
      <c r="A954" s="237">
        <v>895</v>
      </c>
      <c r="B954" s="105" t="s">
        <v>6</v>
      </c>
      <c r="C954" s="9">
        <v>42937</v>
      </c>
      <c r="D954" s="9" t="s">
        <v>2346</v>
      </c>
      <c r="E954" s="366"/>
      <c r="F954" s="138"/>
      <c r="G954" s="366"/>
      <c r="H954" s="389" t="s">
        <v>1158</v>
      </c>
      <c r="I954" s="366" t="s">
        <v>2345</v>
      </c>
      <c r="J954" s="366">
        <v>2</v>
      </c>
      <c r="K954" s="366"/>
      <c r="L954" s="366" t="s">
        <v>1156</v>
      </c>
      <c r="M954" s="388"/>
      <c r="N954" s="388"/>
      <c r="O954" s="388"/>
      <c r="P954" s="152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  <c r="AA954" s="109"/>
      <c r="AB954" s="109"/>
      <c r="AC954" s="109"/>
    </row>
    <row r="955" spans="1:29" s="8" customFormat="1" x14ac:dyDescent="0.25">
      <c r="A955" s="237">
        <v>896</v>
      </c>
      <c r="B955" s="105" t="s">
        <v>6</v>
      </c>
      <c r="C955" s="9"/>
      <c r="D955" s="9"/>
      <c r="E955" s="366"/>
      <c r="F955" s="138" t="s">
        <v>2</v>
      </c>
      <c r="G955" s="366"/>
      <c r="H955" s="389"/>
      <c r="I955" s="366"/>
      <c r="J955" s="366"/>
      <c r="K955" s="366"/>
      <c r="L955" s="366"/>
      <c r="M955" s="388"/>
      <c r="N955" s="388"/>
      <c r="O955" s="388"/>
      <c r="P955" s="152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  <c r="AA955" s="109"/>
      <c r="AB955" s="109"/>
      <c r="AC955" s="109"/>
    </row>
    <row r="956" spans="1:29" s="8" customFormat="1" x14ac:dyDescent="0.25">
      <c r="A956" s="237">
        <v>897</v>
      </c>
      <c r="B956" s="105" t="s">
        <v>6</v>
      </c>
      <c r="C956" s="9"/>
      <c r="D956" s="9"/>
      <c r="E956" s="366"/>
      <c r="F956" s="138"/>
      <c r="G956" s="366"/>
      <c r="H956" s="389"/>
      <c r="I956" s="366"/>
      <c r="J956" s="366"/>
      <c r="K956" s="366"/>
      <c r="L956" s="366"/>
      <c r="M956" s="388"/>
      <c r="N956" s="388"/>
      <c r="O956" s="388"/>
      <c r="P956" s="152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  <c r="AA956" s="109"/>
      <c r="AB956" s="109"/>
      <c r="AC956" s="109"/>
    </row>
    <row r="957" spans="1:29" s="8" customFormat="1" x14ac:dyDescent="0.25">
      <c r="A957" s="237">
        <v>898</v>
      </c>
      <c r="B957" s="105" t="s">
        <v>6</v>
      </c>
      <c r="C957" s="9"/>
      <c r="D957" s="9"/>
      <c r="E957" s="366"/>
      <c r="F957" s="138"/>
      <c r="G957" s="366"/>
      <c r="H957" s="389"/>
      <c r="I957" s="366"/>
      <c r="J957" s="366"/>
      <c r="K957" s="366"/>
      <c r="L957" s="366"/>
      <c r="M957" s="388"/>
      <c r="N957" s="388"/>
      <c r="O957" s="388"/>
      <c r="P957" s="152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  <c r="AA957" s="109"/>
      <c r="AB957" s="109"/>
      <c r="AC957" s="109"/>
    </row>
    <row r="958" spans="1:29" s="8" customFormat="1" ht="89.25" x14ac:dyDescent="0.25">
      <c r="A958" s="237">
        <v>899</v>
      </c>
      <c r="B958" s="105" t="s">
        <v>6</v>
      </c>
      <c r="C958" s="9">
        <v>42940</v>
      </c>
      <c r="D958" s="9" t="s">
        <v>2344</v>
      </c>
      <c r="E958" s="138"/>
      <c r="F958" s="138" t="s">
        <v>2343</v>
      </c>
      <c r="G958" s="9"/>
      <c r="H958" s="9" t="s">
        <v>1158</v>
      </c>
      <c r="I958" s="138" t="s">
        <v>2342</v>
      </c>
      <c r="J958" s="138">
        <v>5</v>
      </c>
      <c r="K958" s="138"/>
      <c r="L958" s="138" t="s">
        <v>1156</v>
      </c>
      <c r="M958" s="388"/>
      <c r="N958" s="388"/>
      <c r="O958" s="388"/>
      <c r="P958" s="152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  <c r="AA958" s="109"/>
      <c r="AB958" s="109"/>
      <c r="AC958" s="109"/>
    </row>
    <row r="959" spans="1:29" s="8" customFormat="1" ht="38.25" x14ac:dyDescent="0.25">
      <c r="A959" s="237">
        <v>900</v>
      </c>
      <c r="B959" s="105" t="s">
        <v>6</v>
      </c>
      <c r="C959" s="9">
        <v>42940</v>
      </c>
      <c r="D959" s="9" t="s">
        <v>2341</v>
      </c>
      <c r="E959" s="138"/>
      <c r="F959" s="138" t="s">
        <v>1210</v>
      </c>
      <c r="G959" s="138"/>
      <c r="H959" s="9" t="s">
        <v>1356</v>
      </c>
      <c r="I959" s="138" t="s">
        <v>2340</v>
      </c>
      <c r="J959" s="138">
        <v>2</v>
      </c>
      <c r="K959" s="138"/>
      <c r="L959" s="138" t="s">
        <v>2339</v>
      </c>
      <c r="M959" s="388"/>
      <c r="N959" s="388"/>
      <c r="O959" s="388"/>
      <c r="P959" s="152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  <c r="AA959" s="109"/>
      <c r="AB959" s="109"/>
      <c r="AC959" s="109"/>
    </row>
    <row r="960" spans="1:29" s="8" customFormat="1" x14ac:dyDescent="0.25">
      <c r="A960" s="237">
        <v>901</v>
      </c>
      <c r="B960" s="105" t="s">
        <v>6</v>
      </c>
      <c r="C960" s="9">
        <v>42940</v>
      </c>
      <c r="D960" s="9"/>
      <c r="E960" s="138"/>
      <c r="F960" s="138"/>
      <c r="G960" s="138" t="s">
        <v>2338</v>
      </c>
      <c r="H960" s="9" t="s">
        <v>1239</v>
      </c>
      <c r="I960" s="138"/>
      <c r="J960" s="138">
        <v>1</v>
      </c>
      <c r="K960" s="138"/>
      <c r="L960" s="138" t="s">
        <v>2316</v>
      </c>
      <c r="M960" s="388"/>
      <c r="N960" s="388"/>
      <c r="O960" s="388"/>
      <c r="P960" s="152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  <c r="AA960" s="109"/>
      <c r="AB960" s="109"/>
      <c r="AC960" s="109"/>
    </row>
    <row r="961" spans="1:29" s="8" customFormat="1" ht="76.5" x14ac:dyDescent="0.25">
      <c r="A961" s="237">
        <v>902</v>
      </c>
      <c r="B961" s="105" t="s">
        <v>6</v>
      </c>
      <c r="C961" s="9">
        <v>42937</v>
      </c>
      <c r="D961" s="9"/>
      <c r="E961" s="138" t="s">
        <v>2337</v>
      </c>
      <c r="F961" s="138"/>
      <c r="G961" s="138" t="s">
        <v>2244</v>
      </c>
      <c r="H961" s="9" t="s">
        <v>1175</v>
      </c>
      <c r="I961" s="138" t="s">
        <v>2336</v>
      </c>
      <c r="J961" s="138">
        <v>2</v>
      </c>
      <c r="K961" s="138" t="s">
        <v>2</v>
      </c>
      <c r="L961" s="138" t="s">
        <v>1163</v>
      </c>
      <c r="M961" s="388" t="s">
        <v>2335</v>
      </c>
      <c r="N961" s="388"/>
      <c r="O961" s="388"/>
      <c r="P961" s="152" t="s">
        <v>1952</v>
      </c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  <c r="AA961" s="109"/>
      <c r="AB961" s="109"/>
      <c r="AC961" s="109"/>
    </row>
    <row r="962" spans="1:29" s="8" customFormat="1" ht="38.25" x14ac:dyDescent="0.25">
      <c r="A962" s="237">
        <v>903</v>
      </c>
      <c r="B962" s="105" t="s">
        <v>6</v>
      </c>
      <c r="C962" s="9">
        <v>42937</v>
      </c>
      <c r="D962" s="9"/>
      <c r="E962" s="138">
        <v>10340</v>
      </c>
      <c r="F962" s="138"/>
      <c r="G962" s="138" t="s">
        <v>2334</v>
      </c>
      <c r="H962" s="9" t="s">
        <v>1158</v>
      </c>
      <c r="I962" s="138" t="s">
        <v>2333</v>
      </c>
      <c r="J962" s="138">
        <v>2</v>
      </c>
      <c r="K962" s="138"/>
      <c r="L962" s="138" t="s">
        <v>1156</v>
      </c>
      <c r="M962" s="388"/>
      <c r="N962" s="388"/>
      <c r="O962" s="388"/>
      <c r="P962" s="152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  <c r="AA962" s="109"/>
      <c r="AB962" s="109"/>
      <c r="AC962" s="109"/>
    </row>
    <row r="963" spans="1:29" s="8" customFormat="1" x14ac:dyDescent="0.25">
      <c r="A963" s="237">
        <v>904</v>
      </c>
      <c r="B963" s="105" t="s">
        <v>6</v>
      </c>
      <c r="C963" s="9">
        <v>42937</v>
      </c>
      <c r="D963" s="9"/>
      <c r="E963" s="138">
        <v>10353</v>
      </c>
      <c r="F963" s="138"/>
      <c r="G963" s="138" t="s">
        <v>2332</v>
      </c>
      <c r="H963" s="9"/>
      <c r="I963" s="138" t="s">
        <v>1561</v>
      </c>
      <c r="J963" s="138">
        <v>1</v>
      </c>
      <c r="K963" s="138"/>
      <c r="L963" s="138" t="s">
        <v>1156</v>
      </c>
      <c r="M963" s="388"/>
      <c r="N963" s="388"/>
      <c r="O963" s="388"/>
      <c r="P963" s="152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  <c r="AA963" s="109"/>
      <c r="AB963" s="109"/>
      <c r="AC963" s="109"/>
    </row>
    <row r="964" spans="1:29" s="8" customFormat="1" ht="51" x14ac:dyDescent="0.25">
      <c r="A964" s="237">
        <v>905</v>
      </c>
      <c r="B964" s="105" t="s">
        <v>6</v>
      </c>
      <c r="C964" s="9">
        <v>42937</v>
      </c>
      <c r="D964" s="9"/>
      <c r="E964" s="138">
        <v>10380</v>
      </c>
      <c r="F964" s="138"/>
      <c r="G964" s="138" t="s">
        <v>2331</v>
      </c>
      <c r="H964" s="9"/>
      <c r="I964" s="138" t="s">
        <v>2330</v>
      </c>
      <c r="J964" s="138">
        <v>3</v>
      </c>
      <c r="K964" s="138"/>
      <c r="L964" s="138"/>
      <c r="M964" s="388"/>
      <c r="N964" s="388"/>
      <c r="O964" s="388"/>
      <c r="P964" s="152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  <c r="AA964" s="109"/>
      <c r="AB964" s="109"/>
      <c r="AC964" s="109"/>
    </row>
    <row r="965" spans="1:29" s="8" customFormat="1" ht="63.75" x14ac:dyDescent="0.25">
      <c r="A965" s="237">
        <v>906</v>
      </c>
      <c r="B965" s="105" t="s">
        <v>6</v>
      </c>
      <c r="C965" s="9">
        <v>42937</v>
      </c>
      <c r="D965" s="9"/>
      <c r="E965" s="136">
        <v>10418</v>
      </c>
      <c r="F965" s="138"/>
      <c r="G965" s="138" t="s">
        <v>2329</v>
      </c>
      <c r="H965" s="9"/>
      <c r="I965" s="138" t="s">
        <v>2328</v>
      </c>
      <c r="J965" s="138">
        <v>4</v>
      </c>
      <c r="K965" s="138" t="s">
        <v>1210</v>
      </c>
      <c r="L965" s="138" t="s">
        <v>1163</v>
      </c>
      <c r="M965" s="388"/>
      <c r="N965" s="388"/>
      <c r="O965" s="388"/>
      <c r="P965" s="152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  <c r="AA965" s="109"/>
      <c r="AB965" s="109"/>
      <c r="AC965" s="109"/>
    </row>
    <row r="966" spans="1:29" s="8" customFormat="1" ht="38.25" x14ac:dyDescent="0.25">
      <c r="A966" s="237">
        <v>907</v>
      </c>
      <c r="B966" s="105" t="s">
        <v>6</v>
      </c>
      <c r="C966" s="9">
        <v>42940</v>
      </c>
      <c r="D966" s="9"/>
      <c r="E966" s="138">
        <v>10429</v>
      </c>
      <c r="F966" s="138"/>
      <c r="G966" s="138" t="s">
        <v>2327</v>
      </c>
      <c r="H966" s="9"/>
      <c r="I966" s="138" t="s">
        <v>2326</v>
      </c>
      <c r="J966" s="138">
        <v>8</v>
      </c>
      <c r="K966" s="138"/>
      <c r="L966" s="138" t="s">
        <v>1156</v>
      </c>
      <c r="M966" s="388"/>
      <c r="N966" s="388"/>
      <c r="O966" s="388"/>
      <c r="P966" s="152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  <c r="AA966" s="109"/>
      <c r="AB966" s="109"/>
      <c r="AC966" s="109"/>
    </row>
    <row r="967" spans="1:29" s="8" customFormat="1" x14ac:dyDescent="0.25">
      <c r="A967" s="237">
        <v>908</v>
      </c>
      <c r="B967" s="105" t="s">
        <v>6</v>
      </c>
      <c r="C967" s="9">
        <v>42940</v>
      </c>
      <c r="D967" s="9"/>
      <c r="E967" s="138">
        <v>10435</v>
      </c>
      <c r="F967" s="138" t="s">
        <v>1210</v>
      </c>
      <c r="G967" s="138"/>
      <c r="H967" s="9"/>
      <c r="I967" s="138" t="s">
        <v>2324</v>
      </c>
      <c r="J967" s="138">
        <v>1</v>
      </c>
      <c r="K967" s="138"/>
      <c r="L967" s="138"/>
      <c r="M967" s="388" t="s">
        <v>2325</v>
      </c>
      <c r="N967" s="388"/>
      <c r="O967" s="388"/>
      <c r="P967" s="152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  <c r="AA967" s="109"/>
      <c r="AB967" s="109"/>
      <c r="AC967" s="109"/>
    </row>
    <row r="968" spans="1:29" s="8" customFormat="1" x14ac:dyDescent="0.25">
      <c r="A968" s="237">
        <v>909</v>
      </c>
      <c r="B968" s="105" t="s">
        <v>6</v>
      </c>
      <c r="C968" s="9">
        <v>42940</v>
      </c>
      <c r="D968" s="9"/>
      <c r="E968" s="138">
        <v>10449</v>
      </c>
      <c r="F968" s="138" t="s">
        <v>1210</v>
      </c>
      <c r="G968" s="138"/>
      <c r="H968" s="9"/>
      <c r="I968" s="138" t="s">
        <v>2324</v>
      </c>
      <c r="J968" s="138">
        <v>2</v>
      </c>
      <c r="K968" s="138"/>
      <c r="L968" s="138"/>
      <c r="M968" s="388" t="s">
        <v>2323</v>
      </c>
      <c r="N968" s="388"/>
      <c r="O968" s="388"/>
      <c r="P968" s="152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  <c r="AA968" s="109"/>
      <c r="AB968" s="109"/>
      <c r="AC968" s="109"/>
    </row>
    <row r="969" spans="1:29" s="8" customFormat="1" ht="38.25" x14ac:dyDescent="0.25">
      <c r="A969" s="237">
        <v>910</v>
      </c>
      <c r="B969" s="105" t="s">
        <v>6</v>
      </c>
      <c r="C969" s="9">
        <v>42940</v>
      </c>
      <c r="D969" s="9"/>
      <c r="E969" s="138">
        <v>10451</v>
      </c>
      <c r="F969" s="138" t="s">
        <v>1210</v>
      </c>
      <c r="G969" s="138"/>
      <c r="H969" s="9"/>
      <c r="I969" s="138" t="s">
        <v>2322</v>
      </c>
      <c r="J969" s="138">
        <v>3</v>
      </c>
      <c r="K969" s="138"/>
      <c r="L969" s="138" t="s">
        <v>1156</v>
      </c>
      <c r="M969" s="388"/>
      <c r="N969" s="388"/>
      <c r="O969" s="388"/>
      <c r="P969" s="152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  <c r="AA969" s="109"/>
      <c r="AB969" s="109"/>
      <c r="AC969" s="109"/>
    </row>
    <row r="970" spans="1:29" s="8" customFormat="1" ht="63.75" x14ac:dyDescent="0.25">
      <c r="A970" s="237">
        <v>911</v>
      </c>
      <c r="B970" s="105" t="s">
        <v>6</v>
      </c>
      <c r="C970" s="9">
        <v>42940</v>
      </c>
      <c r="D970" s="9"/>
      <c r="E970" s="138">
        <v>10461</v>
      </c>
      <c r="F970" s="138" t="s">
        <v>1210</v>
      </c>
      <c r="G970" s="138"/>
      <c r="H970" s="9"/>
      <c r="I970" s="138" t="s">
        <v>2321</v>
      </c>
      <c r="J970" s="138">
        <v>1</v>
      </c>
      <c r="K970" s="138" t="s">
        <v>1308</v>
      </c>
      <c r="L970" s="138"/>
      <c r="M970" s="388"/>
      <c r="N970" s="388"/>
      <c r="O970" s="388"/>
      <c r="P970" s="152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  <c r="AA970" s="109"/>
      <c r="AB970" s="109"/>
      <c r="AC970" s="109"/>
    </row>
    <row r="971" spans="1:29" s="8" customFormat="1" ht="25.5" x14ac:dyDescent="0.25">
      <c r="A971" s="237">
        <v>912</v>
      </c>
      <c r="B971" s="105" t="s">
        <v>6</v>
      </c>
      <c r="C971" s="9">
        <v>42940</v>
      </c>
      <c r="D971" s="9"/>
      <c r="E971" s="138">
        <v>10463</v>
      </c>
      <c r="F971" s="138" t="s">
        <v>1160</v>
      </c>
      <c r="G971" s="138" t="s">
        <v>2320</v>
      </c>
      <c r="H971" s="9"/>
      <c r="I971" s="138" t="s">
        <v>2319</v>
      </c>
      <c r="J971" s="138">
        <v>1</v>
      </c>
      <c r="K971" s="138"/>
      <c r="L971" s="138" t="s">
        <v>1156</v>
      </c>
      <c r="M971" s="388"/>
      <c r="N971" s="388"/>
      <c r="O971" s="388"/>
      <c r="P971" s="152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  <c r="AA971" s="109"/>
      <c r="AB971" s="109"/>
      <c r="AC971" s="109"/>
    </row>
    <row r="972" spans="1:29" s="8" customFormat="1" ht="25.5" x14ac:dyDescent="0.25">
      <c r="A972" s="237">
        <v>913</v>
      </c>
      <c r="B972" s="105" t="s">
        <v>6</v>
      </c>
      <c r="C972" s="9">
        <v>42940</v>
      </c>
      <c r="D972" s="9"/>
      <c r="E972" s="138"/>
      <c r="F972" s="138"/>
      <c r="G972" s="138" t="s">
        <v>2318</v>
      </c>
      <c r="H972" s="9" t="s">
        <v>1239</v>
      </c>
      <c r="I972" s="138"/>
      <c r="J972" s="138">
        <v>1</v>
      </c>
      <c r="K972" s="138"/>
      <c r="L972" s="138" t="s">
        <v>2316</v>
      </c>
      <c r="M972" s="388"/>
      <c r="N972" s="388"/>
      <c r="O972" s="388"/>
      <c r="P972" s="152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  <c r="AA972" s="109"/>
      <c r="AB972" s="109"/>
      <c r="AC972" s="109"/>
    </row>
    <row r="973" spans="1:29" s="8" customFormat="1" ht="25.5" x14ac:dyDescent="0.25">
      <c r="A973" s="237">
        <v>914</v>
      </c>
      <c r="B973" s="105" t="s">
        <v>6</v>
      </c>
      <c r="C973" s="9">
        <v>42940</v>
      </c>
      <c r="D973" s="9"/>
      <c r="E973" s="138"/>
      <c r="F973" s="138"/>
      <c r="G973" s="138" t="s">
        <v>2317</v>
      </c>
      <c r="H973" s="9" t="s">
        <v>1239</v>
      </c>
      <c r="I973" s="138"/>
      <c r="J973" s="138">
        <v>1</v>
      </c>
      <c r="K973" s="138"/>
      <c r="L973" s="138" t="s">
        <v>2316</v>
      </c>
      <c r="M973" s="388"/>
      <c r="N973" s="388"/>
      <c r="O973" s="388"/>
      <c r="P973" s="152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  <c r="AA973" s="109"/>
      <c r="AB973" s="109"/>
      <c r="AC973" s="109"/>
    </row>
    <row r="974" spans="1:29" s="8" customFormat="1" ht="76.5" x14ac:dyDescent="0.25">
      <c r="A974" s="237">
        <v>915</v>
      </c>
      <c r="B974" s="105" t="s">
        <v>6</v>
      </c>
      <c r="C974" s="9">
        <v>42941</v>
      </c>
      <c r="D974" s="9"/>
      <c r="E974" s="138">
        <v>10422</v>
      </c>
      <c r="F974" s="138"/>
      <c r="G974" s="138" t="s">
        <v>2315</v>
      </c>
      <c r="H974" s="9"/>
      <c r="I974" s="138" t="s">
        <v>2314</v>
      </c>
      <c r="J974" s="138">
        <v>1</v>
      </c>
      <c r="K974" s="138"/>
      <c r="L974" s="138" t="s">
        <v>1156</v>
      </c>
      <c r="M974" s="388"/>
      <c r="N974" s="388"/>
      <c r="O974" s="388"/>
      <c r="P974" s="152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  <c r="AA974" s="109"/>
      <c r="AB974" s="109"/>
      <c r="AC974" s="109"/>
    </row>
    <row r="975" spans="1:29" s="8" customFormat="1" ht="51" x14ac:dyDescent="0.25">
      <c r="A975" s="237">
        <v>916</v>
      </c>
      <c r="B975" s="105" t="s">
        <v>6</v>
      </c>
      <c r="C975" s="9">
        <v>42941</v>
      </c>
      <c r="D975" s="9"/>
      <c r="E975" s="138">
        <v>10439</v>
      </c>
      <c r="F975" s="138"/>
      <c r="G975" s="138" t="s">
        <v>2280</v>
      </c>
      <c r="H975" s="9"/>
      <c r="I975" s="138" t="s">
        <v>2313</v>
      </c>
      <c r="J975" s="138">
        <v>4</v>
      </c>
      <c r="K975" s="138" t="s">
        <v>2</v>
      </c>
      <c r="L975" s="138"/>
      <c r="M975" s="388"/>
      <c r="N975" s="388"/>
      <c r="O975" s="388"/>
      <c r="P975" s="152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  <c r="AA975" s="109"/>
      <c r="AB975" s="109"/>
      <c r="AC975" s="109"/>
    </row>
    <row r="976" spans="1:29" s="8" customFormat="1" ht="38.25" x14ac:dyDescent="0.25">
      <c r="A976" s="237">
        <v>917</v>
      </c>
      <c r="B976" s="105" t="s">
        <v>6</v>
      </c>
      <c r="C976" s="9" t="s">
        <v>2312</v>
      </c>
      <c r="D976" s="9"/>
      <c r="E976" s="138" t="s">
        <v>2311</v>
      </c>
      <c r="F976" s="138"/>
      <c r="G976" s="138" t="s">
        <v>2310</v>
      </c>
      <c r="H976" s="9" t="s">
        <v>1175</v>
      </c>
      <c r="I976" s="138" t="s">
        <v>2309</v>
      </c>
      <c r="J976" s="138">
        <v>2</v>
      </c>
      <c r="K976" s="138" t="s">
        <v>1210</v>
      </c>
      <c r="L976" s="138" t="s">
        <v>1163</v>
      </c>
      <c r="M976" s="388" t="s">
        <v>2308</v>
      </c>
      <c r="N976" s="388"/>
      <c r="O976" s="388"/>
      <c r="P976" s="152" t="s">
        <v>1952</v>
      </c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  <c r="AA976" s="109"/>
      <c r="AB976" s="109"/>
      <c r="AC976" s="109"/>
    </row>
    <row r="977" spans="1:29" s="8" customFormat="1" ht="38.25" x14ac:dyDescent="0.25">
      <c r="A977" s="237">
        <v>918</v>
      </c>
      <c r="B977" s="105" t="s">
        <v>6</v>
      </c>
      <c r="C977" s="9">
        <v>42941</v>
      </c>
      <c r="D977" s="9" t="s">
        <v>2307</v>
      </c>
      <c r="E977" s="138">
        <v>10460</v>
      </c>
      <c r="F977" s="138" t="s">
        <v>54</v>
      </c>
      <c r="G977" s="138" t="s">
        <v>2306</v>
      </c>
      <c r="H977" s="9" t="s">
        <v>1175</v>
      </c>
      <c r="I977" s="138" t="s">
        <v>2305</v>
      </c>
      <c r="J977" s="138">
        <v>3</v>
      </c>
      <c r="K977" s="138" t="s">
        <v>2</v>
      </c>
      <c r="L977" s="138" t="s">
        <v>2304</v>
      </c>
      <c r="M977" s="388" t="s">
        <v>2303</v>
      </c>
      <c r="N977" s="388"/>
      <c r="O977" s="388"/>
      <c r="P977" s="152" t="s">
        <v>2302</v>
      </c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  <c r="AA977" s="109"/>
      <c r="AB977" s="109"/>
      <c r="AC977" s="109"/>
    </row>
    <row r="978" spans="1:29" s="8" customFormat="1" ht="38.25" x14ac:dyDescent="0.25">
      <c r="A978" s="237">
        <v>919</v>
      </c>
      <c r="B978" s="105" t="s">
        <v>6</v>
      </c>
      <c r="C978" s="9">
        <v>42941</v>
      </c>
      <c r="D978" s="9"/>
      <c r="E978" s="138">
        <v>10468</v>
      </c>
      <c r="F978" s="138" t="s">
        <v>1210</v>
      </c>
      <c r="G978" s="138" t="s">
        <v>2301</v>
      </c>
      <c r="H978" s="9"/>
      <c r="I978" s="138" t="s">
        <v>2300</v>
      </c>
      <c r="J978" s="138"/>
      <c r="K978" s="138"/>
      <c r="L978" s="138"/>
      <c r="M978" s="388"/>
      <c r="N978" s="388"/>
      <c r="O978" s="388"/>
      <c r="P978" s="152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  <c r="AA978" s="109"/>
      <c r="AB978" s="109"/>
      <c r="AC978" s="109"/>
    </row>
    <row r="979" spans="1:29" s="8" customFormat="1" ht="25.5" x14ac:dyDescent="0.25">
      <c r="A979" s="237">
        <v>920</v>
      </c>
      <c r="B979" s="105" t="s">
        <v>6</v>
      </c>
      <c r="C979" s="9">
        <v>42941</v>
      </c>
      <c r="D979" s="9"/>
      <c r="E979" s="138">
        <v>10469</v>
      </c>
      <c r="F979" s="138" t="s">
        <v>1210</v>
      </c>
      <c r="G979" s="138" t="s">
        <v>2299</v>
      </c>
      <c r="H979" s="9" t="s">
        <v>1787</v>
      </c>
      <c r="I979" s="138" t="s">
        <v>2298</v>
      </c>
      <c r="J979" s="138">
        <v>2</v>
      </c>
      <c r="K979" s="138"/>
      <c r="L979" s="138" t="s">
        <v>1156</v>
      </c>
      <c r="M979" s="388"/>
      <c r="N979" s="388"/>
      <c r="O979" s="388"/>
      <c r="P979" s="152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  <c r="AA979" s="109"/>
      <c r="AB979" s="109"/>
      <c r="AC979" s="109"/>
    </row>
    <row r="980" spans="1:29" s="8" customFormat="1" ht="38.25" x14ac:dyDescent="0.25">
      <c r="A980" s="237">
        <v>921</v>
      </c>
      <c r="B980" s="105" t="s">
        <v>6</v>
      </c>
      <c r="C980" s="9">
        <v>44037</v>
      </c>
      <c r="D980" s="9"/>
      <c r="E980" s="138">
        <v>10474</v>
      </c>
      <c r="F980" s="138" t="s">
        <v>1160</v>
      </c>
      <c r="G980" s="138" t="s">
        <v>2297</v>
      </c>
      <c r="H980" s="9" t="s">
        <v>1246</v>
      </c>
      <c r="I980" s="138" t="s">
        <v>2231</v>
      </c>
      <c r="J980" s="138">
        <v>14</v>
      </c>
      <c r="K980" s="138" t="s">
        <v>1248</v>
      </c>
      <c r="L980" s="138"/>
      <c r="M980" s="388" t="s">
        <v>2272</v>
      </c>
      <c r="N980" s="388"/>
      <c r="O980" s="388"/>
      <c r="P980" s="152" t="s">
        <v>2037</v>
      </c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  <c r="AA980" s="109"/>
      <c r="AB980" s="109"/>
      <c r="AC980" s="109"/>
    </row>
    <row r="981" spans="1:29" s="8" customFormat="1" ht="25.5" x14ac:dyDescent="0.25">
      <c r="A981" s="237">
        <v>922</v>
      </c>
      <c r="B981" s="105" t="s">
        <v>6</v>
      </c>
      <c r="C981" s="9"/>
      <c r="D981" s="9"/>
      <c r="E981" s="366">
        <v>10197</v>
      </c>
      <c r="F981" s="138"/>
      <c r="G981" s="138" t="s">
        <v>2296</v>
      </c>
      <c r="H981" s="9" t="s">
        <v>1175</v>
      </c>
      <c r="I981" s="366" t="s">
        <v>2290</v>
      </c>
      <c r="J981" s="366">
        <v>8</v>
      </c>
      <c r="K981" s="366" t="s">
        <v>2</v>
      </c>
      <c r="L981" s="366" t="s">
        <v>1163</v>
      </c>
      <c r="M981" s="388" t="s">
        <v>2295</v>
      </c>
      <c r="N981" s="388"/>
      <c r="O981" s="388"/>
      <c r="P981" s="152" t="s">
        <v>2047</v>
      </c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  <c r="AA981" s="109"/>
      <c r="AB981" s="109"/>
      <c r="AC981" s="109"/>
    </row>
    <row r="982" spans="1:29" s="8" customFormat="1" ht="25.5" x14ac:dyDescent="0.25">
      <c r="A982" s="237">
        <v>923</v>
      </c>
      <c r="B982" s="105" t="s">
        <v>6</v>
      </c>
      <c r="C982" s="9" t="s">
        <v>2294</v>
      </c>
      <c r="D982" s="9"/>
      <c r="E982" s="366"/>
      <c r="F982" s="138"/>
      <c r="G982" s="138"/>
      <c r="H982" s="9"/>
      <c r="I982" s="366"/>
      <c r="J982" s="366"/>
      <c r="K982" s="366"/>
      <c r="L982" s="366"/>
      <c r="M982" s="388" t="s">
        <v>2293</v>
      </c>
      <c r="N982" s="388"/>
      <c r="O982" s="388"/>
      <c r="P982" s="152" t="s">
        <v>2047</v>
      </c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  <c r="AA982" s="109"/>
      <c r="AB982" s="109"/>
      <c r="AC982" s="109"/>
    </row>
    <row r="983" spans="1:29" s="8" customFormat="1" ht="76.5" x14ac:dyDescent="0.25">
      <c r="A983" s="237">
        <v>924</v>
      </c>
      <c r="B983" s="105" t="s">
        <v>6</v>
      </c>
      <c r="C983" s="9" t="s">
        <v>2137</v>
      </c>
      <c r="D983" s="9"/>
      <c r="E983" s="138"/>
      <c r="F983" s="138" t="s">
        <v>1160</v>
      </c>
      <c r="G983" s="138" t="s">
        <v>1979</v>
      </c>
      <c r="H983" s="9"/>
      <c r="I983" s="138" t="s">
        <v>2292</v>
      </c>
      <c r="J983" s="138">
        <v>2</v>
      </c>
      <c r="K983" s="138"/>
      <c r="L983" s="138" t="s">
        <v>1156</v>
      </c>
      <c r="M983" s="388"/>
      <c r="N983" s="388"/>
      <c r="O983" s="388"/>
      <c r="P983" s="152"/>
      <c r="Q983" s="109"/>
      <c r="R983" s="109"/>
      <c r="S983" s="109"/>
      <c r="T983" s="109"/>
      <c r="U983" s="109"/>
      <c r="V983" s="109"/>
      <c r="W983" s="109"/>
      <c r="X983" s="109"/>
      <c r="Y983" s="109"/>
      <c r="Z983" s="109"/>
      <c r="AA983" s="109"/>
      <c r="AB983" s="109"/>
      <c r="AC983" s="109"/>
    </row>
    <row r="984" spans="1:29" s="8" customFormat="1" ht="38.25" x14ac:dyDescent="0.25">
      <c r="A984" s="237">
        <v>925</v>
      </c>
      <c r="B984" s="105" t="s">
        <v>6</v>
      </c>
      <c r="C984" s="9" t="s">
        <v>2198</v>
      </c>
      <c r="D984" s="9"/>
      <c r="E984" s="138">
        <v>10486</v>
      </c>
      <c r="F984" s="138"/>
      <c r="G984" s="138" t="s">
        <v>2291</v>
      </c>
      <c r="H984" s="9" t="s">
        <v>1175</v>
      </c>
      <c r="I984" s="138" t="s">
        <v>2290</v>
      </c>
      <c r="J984" s="138">
        <v>4</v>
      </c>
      <c r="K984" s="138" t="s">
        <v>1329</v>
      </c>
      <c r="L984" s="138" t="s">
        <v>1163</v>
      </c>
      <c r="M984" s="388" t="s">
        <v>2289</v>
      </c>
      <c r="N984" s="388"/>
      <c r="O984" s="388"/>
      <c r="P984" s="152" t="s">
        <v>1952</v>
      </c>
      <c r="Q984" s="109"/>
      <c r="R984" s="109"/>
      <c r="S984" s="109"/>
      <c r="T984" s="109"/>
      <c r="U984" s="109"/>
      <c r="V984" s="109"/>
      <c r="W984" s="109"/>
      <c r="X984" s="109"/>
      <c r="Y984" s="109"/>
      <c r="Z984" s="109"/>
      <c r="AA984" s="109"/>
      <c r="AB984" s="109"/>
      <c r="AC984" s="109"/>
    </row>
    <row r="985" spans="1:29" s="8" customFormat="1" ht="51" x14ac:dyDescent="0.25">
      <c r="A985" s="237">
        <v>926</v>
      </c>
      <c r="B985" s="105" t="s">
        <v>6</v>
      </c>
      <c r="C985" s="9" t="s">
        <v>2198</v>
      </c>
      <c r="D985" s="9"/>
      <c r="E985" s="138">
        <v>10501</v>
      </c>
      <c r="F985" s="138" t="s">
        <v>2288</v>
      </c>
      <c r="G985" s="138" t="s">
        <v>2288</v>
      </c>
      <c r="H985" s="9" t="s">
        <v>1239</v>
      </c>
      <c r="I985" s="138" t="s">
        <v>2287</v>
      </c>
      <c r="J985" s="138">
        <v>1</v>
      </c>
      <c r="K985" s="138"/>
      <c r="L985" s="138"/>
      <c r="M985" s="388"/>
      <c r="N985" s="388"/>
      <c r="O985" s="388"/>
      <c r="P985" s="152"/>
      <c r="Q985" s="109"/>
      <c r="R985" s="109"/>
      <c r="S985" s="109"/>
      <c r="T985" s="109"/>
      <c r="U985" s="109"/>
      <c r="V985" s="109"/>
      <c r="W985" s="109"/>
      <c r="X985" s="109"/>
      <c r="Y985" s="109"/>
      <c r="Z985" s="109"/>
      <c r="AA985" s="109"/>
      <c r="AB985" s="109"/>
      <c r="AC985" s="109"/>
    </row>
    <row r="986" spans="1:29" s="8" customFormat="1" ht="38.25" x14ac:dyDescent="0.25">
      <c r="A986" s="237">
        <v>927</v>
      </c>
      <c r="B986" s="105" t="s">
        <v>6</v>
      </c>
      <c r="C986" s="9" t="s">
        <v>2198</v>
      </c>
      <c r="D986" s="9"/>
      <c r="E986" s="138">
        <v>10525</v>
      </c>
      <c r="F986" s="138" t="s">
        <v>2286</v>
      </c>
      <c r="G986" s="138"/>
      <c r="H986" s="9" t="s">
        <v>1330</v>
      </c>
      <c r="I986" s="138" t="s">
        <v>2285</v>
      </c>
      <c r="J986" s="138">
        <v>23</v>
      </c>
      <c r="K986" s="138"/>
      <c r="L986" s="138"/>
      <c r="M986" s="388"/>
      <c r="N986" s="388"/>
      <c r="O986" s="388"/>
      <c r="P986" s="152"/>
      <c r="Q986" s="109"/>
      <c r="R986" s="109"/>
      <c r="S986" s="109"/>
      <c r="T986" s="109"/>
      <c r="U986" s="109"/>
      <c r="V986" s="109"/>
      <c r="W986" s="109"/>
      <c r="X986" s="109"/>
      <c r="Y986" s="109"/>
      <c r="Z986" s="109"/>
      <c r="AA986" s="109"/>
      <c r="AB986" s="109"/>
      <c r="AC986" s="109"/>
    </row>
    <row r="987" spans="1:29" s="8" customFormat="1" x14ac:dyDescent="0.25">
      <c r="A987" s="237">
        <v>928</v>
      </c>
      <c r="B987" s="105" t="s">
        <v>6</v>
      </c>
      <c r="C987" s="9" t="s">
        <v>2198</v>
      </c>
      <c r="D987" s="9"/>
      <c r="E987" s="138">
        <v>10527</v>
      </c>
      <c r="F987" s="138" t="s">
        <v>1210</v>
      </c>
      <c r="G987" s="138" t="s">
        <v>2177</v>
      </c>
      <c r="H987" s="9" t="s">
        <v>1356</v>
      </c>
      <c r="I987" s="138" t="s">
        <v>2284</v>
      </c>
      <c r="J987" s="138">
        <v>2</v>
      </c>
      <c r="K987" s="138"/>
      <c r="L987" s="138"/>
      <c r="M987" s="388"/>
      <c r="N987" s="388"/>
      <c r="O987" s="388"/>
      <c r="P987" s="152"/>
      <c r="Q987" s="109"/>
      <c r="R987" s="109"/>
      <c r="S987" s="109"/>
      <c r="T987" s="109"/>
      <c r="U987" s="109"/>
      <c r="V987" s="109"/>
      <c r="W987" s="109"/>
      <c r="X987" s="109"/>
      <c r="Y987" s="109"/>
      <c r="Z987" s="109"/>
      <c r="AA987" s="109"/>
      <c r="AB987" s="109"/>
      <c r="AC987" s="109"/>
    </row>
    <row r="988" spans="1:29" s="8" customFormat="1" ht="51" x14ac:dyDescent="0.25">
      <c r="A988" s="237">
        <v>929</v>
      </c>
      <c r="B988" s="105" t="s">
        <v>6</v>
      </c>
      <c r="C988" s="9" t="s">
        <v>2283</v>
      </c>
      <c r="D988" s="9"/>
      <c r="E988" s="138">
        <v>10490</v>
      </c>
      <c r="F988" s="138"/>
      <c r="G988" s="138" t="s">
        <v>2252</v>
      </c>
      <c r="H988" s="9" t="s">
        <v>1239</v>
      </c>
      <c r="I988" s="138" t="s">
        <v>2282</v>
      </c>
      <c r="J988" s="138">
        <v>1</v>
      </c>
      <c r="K988" s="138"/>
      <c r="L988" s="138"/>
      <c r="M988" s="388"/>
      <c r="N988" s="388"/>
      <c r="O988" s="388"/>
      <c r="P988" s="152"/>
      <c r="Q988" s="109"/>
      <c r="R988" s="109"/>
      <c r="S988" s="109"/>
      <c r="T988" s="109"/>
      <c r="U988" s="109"/>
      <c r="V988" s="109"/>
      <c r="W988" s="109"/>
      <c r="X988" s="109"/>
      <c r="Y988" s="109"/>
      <c r="Z988" s="109"/>
      <c r="AA988" s="109"/>
      <c r="AB988" s="109"/>
      <c r="AC988" s="109"/>
    </row>
    <row r="989" spans="1:29" s="8" customFormat="1" ht="51" x14ac:dyDescent="0.25">
      <c r="A989" s="237">
        <v>930</v>
      </c>
      <c r="B989" s="105" t="s">
        <v>6</v>
      </c>
      <c r="C989" s="9" t="s">
        <v>2281</v>
      </c>
      <c r="D989" s="9"/>
      <c r="E989" s="138">
        <v>10531</v>
      </c>
      <c r="F989" s="138" t="s">
        <v>1160</v>
      </c>
      <c r="G989" s="138" t="s">
        <v>2280</v>
      </c>
      <c r="H989" s="9" t="s">
        <v>1239</v>
      </c>
      <c r="I989" s="138" t="s">
        <v>2279</v>
      </c>
      <c r="J989" s="138">
        <v>1</v>
      </c>
      <c r="K989" s="138"/>
      <c r="L989" s="138" t="s">
        <v>1156</v>
      </c>
      <c r="M989" s="388"/>
      <c r="N989" s="388"/>
      <c r="O989" s="388"/>
      <c r="P989" s="152"/>
      <c r="Q989" s="109"/>
      <c r="R989" s="109"/>
      <c r="S989" s="109"/>
      <c r="T989" s="109"/>
      <c r="U989" s="109"/>
      <c r="V989" s="109"/>
      <c r="W989" s="109"/>
      <c r="X989" s="109"/>
      <c r="Y989" s="109"/>
      <c r="Z989" s="109"/>
      <c r="AA989" s="109"/>
      <c r="AB989" s="109"/>
      <c r="AC989" s="109"/>
    </row>
    <row r="990" spans="1:29" s="8" customFormat="1" ht="38.25" x14ac:dyDescent="0.25">
      <c r="A990" s="237">
        <v>931</v>
      </c>
      <c r="B990" s="105" t="s">
        <v>6</v>
      </c>
      <c r="C990" s="9" t="s">
        <v>2198</v>
      </c>
      <c r="D990" s="9"/>
      <c r="E990" s="138">
        <v>10533</v>
      </c>
      <c r="F990" s="138" t="s">
        <v>1160</v>
      </c>
      <c r="G990" s="138" t="s">
        <v>2278</v>
      </c>
      <c r="H990" s="9" t="s">
        <v>1246</v>
      </c>
      <c r="I990" s="138" t="s">
        <v>2231</v>
      </c>
      <c r="J990" s="138">
        <v>2</v>
      </c>
      <c r="K990" s="138" t="s">
        <v>1248</v>
      </c>
      <c r="L990" s="138"/>
      <c r="M990" s="388" t="s">
        <v>2272</v>
      </c>
      <c r="N990" s="388"/>
      <c r="O990" s="388"/>
      <c r="P990" s="152" t="s">
        <v>2037</v>
      </c>
      <c r="Q990" s="109"/>
      <c r="R990" s="109"/>
      <c r="S990" s="109"/>
      <c r="T990" s="109"/>
      <c r="U990" s="109"/>
      <c r="V990" s="109"/>
      <c r="W990" s="109"/>
      <c r="X990" s="109"/>
      <c r="Y990" s="109"/>
      <c r="Z990" s="109"/>
      <c r="AA990" s="109"/>
      <c r="AB990" s="109"/>
      <c r="AC990" s="109"/>
    </row>
    <row r="991" spans="1:29" s="8" customFormat="1" ht="38.25" x14ac:dyDescent="0.25">
      <c r="A991" s="237">
        <v>932</v>
      </c>
      <c r="B991" s="105" t="s">
        <v>6</v>
      </c>
      <c r="C991" s="9" t="s">
        <v>2198</v>
      </c>
      <c r="D991" s="9"/>
      <c r="E991" s="138">
        <v>10536</v>
      </c>
      <c r="F991" s="138" t="s">
        <v>1160</v>
      </c>
      <c r="G991" s="138" t="s">
        <v>1607</v>
      </c>
      <c r="H991" s="9" t="s">
        <v>1246</v>
      </c>
      <c r="I991" s="138" t="s">
        <v>2231</v>
      </c>
      <c r="J991" s="138">
        <v>6</v>
      </c>
      <c r="K991" s="138" t="s">
        <v>1248</v>
      </c>
      <c r="L991" s="138"/>
      <c r="M991" s="388"/>
      <c r="N991" s="388"/>
      <c r="O991" s="388"/>
      <c r="P991" s="152"/>
      <c r="Q991" s="109"/>
      <c r="R991" s="109"/>
      <c r="S991" s="109"/>
      <c r="T991" s="109"/>
      <c r="U991" s="109"/>
      <c r="V991" s="109"/>
      <c r="W991" s="109"/>
      <c r="X991" s="109"/>
      <c r="Y991" s="109"/>
      <c r="Z991" s="109"/>
      <c r="AA991" s="109"/>
      <c r="AB991" s="109"/>
      <c r="AC991" s="109"/>
    </row>
    <row r="992" spans="1:29" s="8" customFormat="1" ht="38.25" x14ac:dyDescent="0.25">
      <c r="A992" s="237">
        <v>933</v>
      </c>
      <c r="B992" s="105" t="s">
        <v>6</v>
      </c>
      <c r="C992" s="9" t="s">
        <v>2257</v>
      </c>
      <c r="D992" s="9"/>
      <c r="E992" s="138">
        <v>10555</v>
      </c>
      <c r="F992" s="138"/>
      <c r="G992" s="138" t="s">
        <v>2277</v>
      </c>
      <c r="H992" s="9"/>
      <c r="I992" s="138" t="s">
        <v>2276</v>
      </c>
      <c r="J992" s="138">
        <v>3</v>
      </c>
      <c r="K992" s="138" t="s">
        <v>2275</v>
      </c>
      <c r="L992" s="138"/>
      <c r="M992" s="388"/>
      <c r="N992" s="388"/>
      <c r="O992" s="388"/>
      <c r="P992" s="152"/>
      <c r="Q992" s="109"/>
      <c r="R992" s="109"/>
      <c r="S992" s="109"/>
      <c r="T992" s="109"/>
      <c r="U992" s="109"/>
      <c r="V992" s="109"/>
      <c r="W992" s="109"/>
      <c r="X992" s="109"/>
      <c r="Y992" s="109"/>
      <c r="Z992" s="109"/>
      <c r="AA992" s="109"/>
      <c r="AB992" s="109"/>
      <c r="AC992" s="109"/>
    </row>
    <row r="993" spans="1:29" s="8" customFormat="1" ht="51" x14ac:dyDescent="0.25">
      <c r="A993" s="237">
        <v>934</v>
      </c>
      <c r="B993" s="105" t="s">
        <v>6</v>
      </c>
      <c r="C993" s="9" t="s">
        <v>2257</v>
      </c>
      <c r="D993" s="9"/>
      <c r="E993" s="138">
        <v>10556</v>
      </c>
      <c r="F993" s="138"/>
      <c r="G993" s="138" t="s">
        <v>2274</v>
      </c>
      <c r="H993" s="9"/>
      <c r="I993" s="138" t="s">
        <v>2273</v>
      </c>
      <c r="J993" s="138"/>
      <c r="K993" s="138"/>
      <c r="L993" s="138"/>
      <c r="M993" s="388"/>
      <c r="N993" s="388"/>
      <c r="O993" s="388"/>
      <c r="P993" s="152"/>
      <c r="Q993" s="109"/>
      <c r="R993" s="109"/>
      <c r="S993" s="109"/>
      <c r="T993" s="109"/>
      <c r="U993" s="109"/>
      <c r="V993" s="109"/>
      <c r="W993" s="109"/>
      <c r="X993" s="109"/>
      <c r="Y993" s="109"/>
      <c r="Z993" s="109"/>
      <c r="AA993" s="109"/>
      <c r="AB993" s="109"/>
      <c r="AC993" s="109"/>
    </row>
    <row r="994" spans="1:29" s="8" customFormat="1" ht="38.25" x14ac:dyDescent="0.25">
      <c r="A994" s="237">
        <v>935</v>
      </c>
      <c r="B994" s="105" t="s">
        <v>6</v>
      </c>
      <c r="C994" s="9" t="s">
        <v>2257</v>
      </c>
      <c r="D994" s="9"/>
      <c r="E994" s="138">
        <v>10565</v>
      </c>
      <c r="F994" s="138" t="s">
        <v>1160</v>
      </c>
      <c r="G994" s="138" t="s">
        <v>1346</v>
      </c>
      <c r="H994" s="9" t="s">
        <v>1246</v>
      </c>
      <c r="I994" s="138" t="s">
        <v>2231</v>
      </c>
      <c r="J994" s="138">
        <v>9</v>
      </c>
      <c r="K994" s="138" t="s">
        <v>1248</v>
      </c>
      <c r="L994" s="138"/>
      <c r="M994" s="388" t="s">
        <v>2272</v>
      </c>
      <c r="N994" s="388"/>
      <c r="O994" s="388"/>
      <c r="P994" s="152" t="s">
        <v>2037</v>
      </c>
      <c r="Q994" s="109"/>
      <c r="R994" s="109"/>
      <c r="S994" s="109"/>
      <c r="T994" s="109"/>
      <c r="U994" s="109"/>
      <c r="V994" s="109"/>
      <c r="W994" s="109"/>
      <c r="X994" s="109"/>
      <c r="Y994" s="109"/>
      <c r="Z994" s="109"/>
      <c r="AA994" s="109"/>
      <c r="AB994" s="109"/>
      <c r="AC994" s="109"/>
    </row>
    <row r="995" spans="1:29" s="8" customFormat="1" ht="51" x14ac:dyDescent="0.25">
      <c r="A995" s="237">
        <v>936</v>
      </c>
      <c r="B995" s="105" t="s">
        <v>6</v>
      </c>
      <c r="C995" s="9" t="s">
        <v>2257</v>
      </c>
      <c r="D995" s="9"/>
      <c r="E995" s="138">
        <v>10568</v>
      </c>
      <c r="F995" s="138"/>
      <c r="G995" s="138" t="s">
        <v>2271</v>
      </c>
      <c r="H995" s="9"/>
      <c r="I995" s="138" t="s">
        <v>2270</v>
      </c>
      <c r="J995" s="138">
        <v>6</v>
      </c>
      <c r="K995" s="138"/>
      <c r="L995" s="138"/>
      <c r="M995" s="388"/>
      <c r="N995" s="388"/>
      <c r="O995" s="388"/>
      <c r="P995" s="152"/>
      <c r="Q995" s="109"/>
      <c r="R995" s="109"/>
      <c r="S995" s="109"/>
      <c r="T995" s="109"/>
      <c r="U995" s="109"/>
      <c r="V995" s="109"/>
      <c r="W995" s="109"/>
      <c r="X995" s="109"/>
      <c r="Y995" s="109"/>
      <c r="Z995" s="109"/>
      <c r="AA995" s="109"/>
      <c r="AB995" s="109"/>
      <c r="AC995" s="109"/>
    </row>
    <row r="996" spans="1:29" s="8" customFormat="1" ht="51" x14ac:dyDescent="0.25">
      <c r="A996" s="237">
        <v>937</v>
      </c>
      <c r="B996" s="105" t="s">
        <v>6</v>
      </c>
      <c r="C996" s="9" t="s">
        <v>2257</v>
      </c>
      <c r="D996" s="9"/>
      <c r="E996" s="138">
        <v>10569</v>
      </c>
      <c r="F996" s="138"/>
      <c r="G996" s="138" t="s">
        <v>2269</v>
      </c>
      <c r="H996" s="9"/>
      <c r="I996" s="138" t="s">
        <v>2268</v>
      </c>
      <c r="J996" s="138">
        <v>1</v>
      </c>
      <c r="K996" s="138" t="s">
        <v>1</v>
      </c>
      <c r="L996" s="138" t="s">
        <v>1163</v>
      </c>
      <c r="M996" s="388" t="s">
        <v>2267</v>
      </c>
      <c r="N996" s="388"/>
      <c r="O996" s="388"/>
      <c r="P996" s="152" t="s">
        <v>2037</v>
      </c>
      <c r="Q996" s="109"/>
      <c r="R996" s="109"/>
      <c r="S996" s="109"/>
      <c r="T996" s="109"/>
      <c r="U996" s="109"/>
      <c r="V996" s="109"/>
      <c r="W996" s="109"/>
      <c r="X996" s="109"/>
      <c r="Y996" s="109"/>
      <c r="Z996" s="109"/>
      <c r="AA996" s="109"/>
      <c r="AB996" s="109"/>
      <c r="AC996" s="109"/>
    </row>
    <row r="997" spans="1:29" s="8" customFormat="1" ht="102" x14ac:dyDescent="0.25">
      <c r="A997" s="237">
        <v>938</v>
      </c>
      <c r="B997" s="105" t="s">
        <v>6</v>
      </c>
      <c r="C997" s="9" t="s">
        <v>2257</v>
      </c>
      <c r="D997" s="9"/>
      <c r="E997" s="138" t="s">
        <v>2266</v>
      </c>
      <c r="F997" s="138"/>
      <c r="G997" s="138" t="s">
        <v>2265</v>
      </c>
      <c r="H997" s="9"/>
      <c r="I997" s="138" t="s">
        <v>2264</v>
      </c>
      <c r="J997" s="138">
        <v>8</v>
      </c>
      <c r="K997" s="138" t="s">
        <v>1</v>
      </c>
      <c r="L997" s="138" t="s">
        <v>2263</v>
      </c>
      <c r="M997" s="388" t="s">
        <v>2262</v>
      </c>
      <c r="N997" s="388"/>
      <c r="O997" s="388"/>
      <c r="P997" s="152"/>
      <c r="Q997" s="109"/>
      <c r="R997" s="109"/>
      <c r="S997" s="109"/>
      <c r="T997" s="109"/>
      <c r="U997" s="109"/>
      <c r="V997" s="109"/>
      <c r="W997" s="109"/>
      <c r="X997" s="109"/>
      <c r="Y997" s="109"/>
      <c r="Z997" s="109"/>
      <c r="AA997" s="109"/>
      <c r="AB997" s="109"/>
      <c r="AC997" s="109"/>
    </row>
    <row r="998" spans="1:29" s="8" customFormat="1" ht="51" x14ac:dyDescent="0.25">
      <c r="A998" s="237">
        <v>939</v>
      </c>
      <c r="B998" s="105" t="s">
        <v>6</v>
      </c>
      <c r="C998" s="9" t="s">
        <v>2257</v>
      </c>
      <c r="D998" s="9" t="s">
        <v>2261</v>
      </c>
      <c r="E998" s="138">
        <v>10526</v>
      </c>
      <c r="F998" s="138" t="s">
        <v>1405</v>
      </c>
      <c r="G998" s="138"/>
      <c r="H998" s="9"/>
      <c r="I998" s="138" t="s">
        <v>2260</v>
      </c>
      <c r="J998" s="138">
        <v>1</v>
      </c>
      <c r="K998" s="138"/>
      <c r="L998" s="138"/>
      <c r="M998" s="388"/>
      <c r="N998" s="388"/>
      <c r="O998" s="388"/>
      <c r="P998" s="152"/>
      <c r="Q998" s="109"/>
      <c r="R998" s="109"/>
      <c r="S998" s="109"/>
      <c r="T998" s="109"/>
      <c r="U998" s="109"/>
      <c r="V998" s="109"/>
      <c r="W998" s="109"/>
      <c r="X998" s="109"/>
      <c r="Y998" s="109"/>
      <c r="Z998" s="109"/>
      <c r="AA998" s="109"/>
      <c r="AB998" s="109"/>
      <c r="AC998" s="109"/>
    </row>
    <row r="999" spans="1:29" s="8" customFormat="1" ht="51" x14ac:dyDescent="0.25">
      <c r="A999" s="237">
        <v>940</v>
      </c>
      <c r="B999" s="105" t="s">
        <v>6</v>
      </c>
      <c r="C999" s="9" t="s">
        <v>2257</v>
      </c>
      <c r="D999" s="9"/>
      <c r="E999" s="138">
        <v>10600</v>
      </c>
      <c r="F999" s="138" t="s">
        <v>2259</v>
      </c>
      <c r="G999" s="138"/>
      <c r="H999" s="9"/>
      <c r="I999" s="138" t="s">
        <v>2258</v>
      </c>
      <c r="J999" s="138">
        <v>1</v>
      </c>
      <c r="K999" s="138"/>
      <c r="L999" s="138" t="s">
        <v>1156</v>
      </c>
      <c r="M999" s="388"/>
      <c r="N999" s="388"/>
      <c r="O999" s="388"/>
      <c r="P999" s="152"/>
      <c r="Q999" s="109"/>
      <c r="R999" s="109"/>
      <c r="S999" s="109"/>
      <c r="T999" s="109"/>
      <c r="U999" s="109"/>
      <c r="V999" s="109"/>
      <c r="W999" s="109"/>
      <c r="X999" s="109"/>
      <c r="Y999" s="109"/>
      <c r="Z999" s="109"/>
      <c r="AA999" s="109"/>
      <c r="AB999" s="109"/>
      <c r="AC999" s="109"/>
    </row>
    <row r="1000" spans="1:29" s="8" customFormat="1" ht="25.5" x14ac:dyDescent="0.25">
      <c r="A1000" s="237">
        <v>941</v>
      </c>
      <c r="B1000" s="105" t="s">
        <v>6</v>
      </c>
      <c r="C1000" s="9" t="s">
        <v>2257</v>
      </c>
      <c r="D1000" s="9"/>
      <c r="E1000" s="138">
        <v>10602</v>
      </c>
      <c r="F1000" s="138" t="s">
        <v>2256</v>
      </c>
      <c r="G1000" s="138"/>
      <c r="H1000" s="9"/>
      <c r="I1000" s="138" t="s">
        <v>2255</v>
      </c>
      <c r="J1000" s="138">
        <v>324</v>
      </c>
      <c r="K1000" s="138" t="s">
        <v>2</v>
      </c>
      <c r="L1000" s="138"/>
      <c r="M1000" s="388"/>
      <c r="N1000" s="388"/>
      <c r="O1000" s="388"/>
      <c r="P1000" s="152"/>
      <c r="Q1000" s="109"/>
      <c r="R1000" s="109"/>
      <c r="S1000" s="109"/>
      <c r="T1000" s="109"/>
      <c r="U1000" s="109"/>
      <c r="V1000" s="109"/>
      <c r="W1000" s="109"/>
      <c r="X1000" s="109"/>
      <c r="Y1000" s="109"/>
      <c r="Z1000" s="109"/>
      <c r="AA1000" s="109"/>
      <c r="AB1000" s="109"/>
      <c r="AC1000" s="109"/>
    </row>
    <row r="1001" spans="1:29" s="8" customFormat="1" ht="38.25" x14ac:dyDescent="0.25">
      <c r="A1001" s="237">
        <v>942</v>
      </c>
      <c r="B1001" s="105" t="s">
        <v>6</v>
      </c>
      <c r="C1001" s="9" t="s">
        <v>2062</v>
      </c>
      <c r="D1001" s="9" t="s">
        <v>2254</v>
      </c>
      <c r="E1001" s="138">
        <v>10613</v>
      </c>
      <c r="F1001" s="138" t="s">
        <v>1210</v>
      </c>
      <c r="G1001" s="138" t="s">
        <v>2177</v>
      </c>
      <c r="H1001" s="9" t="s">
        <v>1608</v>
      </c>
      <c r="I1001" s="138"/>
      <c r="J1001" s="138">
        <v>2</v>
      </c>
      <c r="K1001" s="138" t="s">
        <v>1308</v>
      </c>
      <c r="L1001" s="138"/>
      <c r="M1001" s="388" t="s">
        <v>2253</v>
      </c>
      <c r="N1001" s="388"/>
      <c r="O1001" s="388"/>
      <c r="P1001" s="152"/>
      <c r="Q1001" s="109"/>
      <c r="R1001" s="109"/>
      <c r="S1001" s="109"/>
      <c r="T1001" s="109"/>
      <c r="U1001" s="109"/>
      <c r="V1001" s="109"/>
      <c r="W1001" s="109"/>
      <c r="X1001" s="109"/>
      <c r="Y1001" s="109"/>
      <c r="Z1001" s="109"/>
      <c r="AA1001" s="109"/>
      <c r="AB1001" s="109"/>
      <c r="AC1001" s="109"/>
    </row>
    <row r="1002" spans="1:29" s="8" customFormat="1" ht="38.25" x14ac:dyDescent="0.25">
      <c r="A1002" s="237">
        <v>943</v>
      </c>
      <c r="B1002" s="105" t="s">
        <v>6</v>
      </c>
      <c r="C1002" s="9" t="s">
        <v>2062</v>
      </c>
      <c r="D1002" s="9"/>
      <c r="E1002" s="138"/>
      <c r="F1002" s="138" t="s">
        <v>2252</v>
      </c>
      <c r="G1002" s="138"/>
      <c r="H1002" s="9" t="s">
        <v>1239</v>
      </c>
      <c r="I1002" s="138" t="s">
        <v>1239</v>
      </c>
      <c r="J1002" s="138">
        <v>1</v>
      </c>
      <c r="K1002" s="138"/>
      <c r="L1002" s="138"/>
      <c r="M1002" s="388"/>
      <c r="N1002" s="388"/>
      <c r="O1002" s="388"/>
      <c r="P1002" s="152"/>
      <c r="Q1002" s="109"/>
      <c r="R1002" s="109"/>
      <c r="S1002" s="109"/>
      <c r="T1002" s="109"/>
      <c r="U1002" s="109"/>
      <c r="V1002" s="109"/>
      <c r="W1002" s="109"/>
      <c r="X1002" s="109"/>
      <c r="Y1002" s="109"/>
      <c r="Z1002" s="109"/>
      <c r="AA1002" s="109"/>
      <c r="AB1002" s="109"/>
      <c r="AC1002" s="109"/>
    </row>
    <row r="1003" spans="1:29" s="8" customFormat="1" ht="38.25" x14ac:dyDescent="0.25">
      <c r="A1003" s="237">
        <v>944</v>
      </c>
      <c r="B1003" s="105" t="s">
        <v>6</v>
      </c>
      <c r="C1003" s="9" t="s">
        <v>2062</v>
      </c>
      <c r="D1003" s="9">
        <v>80110</v>
      </c>
      <c r="E1003" s="138"/>
      <c r="F1003" s="138" t="s">
        <v>2251</v>
      </c>
      <c r="G1003" s="138"/>
      <c r="H1003" s="9"/>
      <c r="I1003" s="138" t="s">
        <v>2250</v>
      </c>
      <c r="J1003" s="138">
        <v>2</v>
      </c>
      <c r="K1003" s="138" t="s">
        <v>2</v>
      </c>
      <c r="L1003" s="138"/>
      <c r="M1003" s="388"/>
      <c r="N1003" s="388"/>
      <c r="O1003" s="388"/>
      <c r="P1003" s="152"/>
      <c r="Q1003" s="109"/>
      <c r="R1003" s="109"/>
      <c r="S1003" s="109"/>
      <c r="T1003" s="109"/>
      <c r="U1003" s="109"/>
      <c r="V1003" s="109"/>
      <c r="W1003" s="109"/>
      <c r="X1003" s="109"/>
      <c r="Y1003" s="109"/>
      <c r="Z1003" s="109"/>
      <c r="AA1003" s="109"/>
      <c r="AB1003" s="109"/>
      <c r="AC1003" s="109"/>
    </row>
    <row r="1004" spans="1:29" s="8" customFormat="1" ht="127.5" x14ac:dyDescent="0.25">
      <c r="A1004" s="237">
        <v>945</v>
      </c>
      <c r="B1004" s="105" t="s">
        <v>6</v>
      </c>
      <c r="C1004" s="9" t="s">
        <v>2062</v>
      </c>
      <c r="D1004" s="9" t="s">
        <v>2249</v>
      </c>
      <c r="E1004" s="138"/>
      <c r="F1004" s="138" t="s">
        <v>1405</v>
      </c>
      <c r="G1004" s="138"/>
      <c r="H1004" s="9"/>
      <c r="I1004" s="138" t="s">
        <v>2248</v>
      </c>
      <c r="J1004" s="138">
        <v>1</v>
      </c>
      <c r="K1004" s="138"/>
      <c r="L1004" s="138" t="s">
        <v>1156</v>
      </c>
      <c r="M1004" s="388"/>
      <c r="N1004" s="388"/>
      <c r="O1004" s="388"/>
      <c r="P1004" s="152"/>
      <c r="Q1004" s="109"/>
      <c r="R1004" s="109"/>
      <c r="S1004" s="109"/>
      <c r="T1004" s="109"/>
      <c r="U1004" s="109"/>
      <c r="V1004" s="109"/>
      <c r="W1004" s="109"/>
      <c r="X1004" s="109"/>
      <c r="Y1004" s="109"/>
      <c r="Z1004" s="109"/>
      <c r="AA1004" s="109"/>
      <c r="AB1004" s="109"/>
      <c r="AC1004" s="109"/>
    </row>
    <row r="1005" spans="1:29" s="8" customFormat="1" ht="51" x14ac:dyDescent="0.25">
      <c r="A1005" s="237">
        <v>946</v>
      </c>
      <c r="B1005" s="105" t="s">
        <v>6</v>
      </c>
      <c r="C1005" s="9" t="s">
        <v>2062</v>
      </c>
      <c r="D1005" s="9"/>
      <c r="E1005" s="138">
        <v>10632</v>
      </c>
      <c r="F1005" s="138" t="s">
        <v>1160</v>
      </c>
      <c r="G1005" s="138" t="s">
        <v>2247</v>
      </c>
      <c r="H1005" s="9" t="s">
        <v>1175</v>
      </c>
      <c r="I1005" s="138" t="s">
        <v>2246</v>
      </c>
      <c r="J1005" s="138">
        <v>5</v>
      </c>
      <c r="K1005" s="138" t="s">
        <v>2</v>
      </c>
      <c r="L1005" s="138" t="s">
        <v>1163</v>
      </c>
      <c r="M1005" s="388" t="s">
        <v>2245</v>
      </c>
      <c r="N1005" s="388"/>
      <c r="O1005" s="388"/>
      <c r="P1005" s="152" t="s">
        <v>2037</v>
      </c>
      <c r="Q1005" s="109"/>
      <c r="R1005" s="109"/>
      <c r="S1005" s="109"/>
      <c r="T1005" s="109"/>
      <c r="U1005" s="109"/>
      <c r="V1005" s="109"/>
      <c r="W1005" s="109"/>
      <c r="X1005" s="109"/>
      <c r="Y1005" s="109"/>
      <c r="Z1005" s="109"/>
      <c r="AA1005" s="109"/>
      <c r="AB1005" s="109"/>
      <c r="AC1005" s="109"/>
    </row>
    <row r="1006" spans="1:29" s="8" customFormat="1" ht="51" x14ac:dyDescent="0.25">
      <c r="A1006" s="237">
        <v>947</v>
      </c>
      <c r="B1006" s="105" t="s">
        <v>6</v>
      </c>
      <c r="C1006" s="9" t="s">
        <v>2062</v>
      </c>
      <c r="D1006" s="9"/>
      <c r="E1006" s="138">
        <v>10637</v>
      </c>
      <c r="F1006" s="138"/>
      <c r="G1006" s="138" t="s">
        <v>2244</v>
      </c>
      <c r="H1006" s="9" t="s">
        <v>1175</v>
      </c>
      <c r="I1006" s="138" t="s">
        <v>2243</v>
      </c>
      <c r="J1006" s="138">
        <v>1</v>
      </c>
      <c r="K1006" s="138" t="s">
        <v>1308</v>
      </c>
      <c r="L1006" s="138" t="s">
        <v>2242</v>
      </c>
      <c r="M1006" s="388" t="s">
        <v>2241</v>
      </c>
      <c r="N1006" s="388"/>
      <c r="O1006" s="388"/>
      <c r="P1006" s="152" t="s">
        <v>2037</v>
      </c>
      <c r="Q1006" s="109"/>
      <c r="R1006" s="109"/>
      <c r="S1006" s="109"/>
      <c r="T1006" s="109"/>
      <c r="U1006" s="109"/>
      <c r="V1006" s="109"/>
      <c r="W1006" s="109"/>
      <c r="X1006" s="109"/>
      <c r="Y1006" s="109"/>
      <c r="Z1006" s="109"/>
      <c r="AA1006" s="109"/>
      <c r="AB1006" s="109"/>
      <c r="AC1006" s="109"/>
    </row>
    <row r="1007" spans="1:29" s="8" customFormat="1" ht="25.5" x14ac:dyDescent="0.25">
      <c r="A1007" s="237">
        <v>948</v>
      </c>
      <c r="B1007" s="105" t="s">
        <v>6</v>
      </c>
      <c r="C1007" s="9" t="s">
        <v>2062</v>
      </c>
      <c r="D1007" s="9"/>
      <c r="E1007" s="138">
        <v>10639</v>
      </c>
      <c r="F1007" s="138" t="s">
        <v>2240</v>
      </c>
      <c r="G1007" s="138"/>
      <c r="H1007" s="9"/>
      <c r="I1007" s="138" t="s">
        <v>1833</v>
      </c>
      <c r="J1007" s="138">
        <v>8</v>
      </c>
      <c r="K1007" s="138" t="s">
        <v>2</v>
      </c>
      <c r="L1007" s="138"/>
      <c r="M1007" s="388"/>
      <c r="N1007" s="388"/>
      <c r="O1007" s="388"/>
      <c r="P1007" s="152"/>
      <c r="Q1007" s="109"/>
      <c r="R1007" s="109"/>
      <c r="S1007" s="109"/>
      <c r="T1007" s="109"/>
      <c r="U1007" s="109"/>
      <c r="V1007" s="109"/>
      <c r="W1007" s="109"/>
      <c r="X1007" s="109"/>
      <c r="Y1007" s="109"/>
      <c r="Z1007" s="109"/>
      <c r="AA1007" s="109"/>
      <c r="AB1007" s="109"/>
      <c r="AC1007" s="109"/>
    </row>
    <row r="1008" spans="1:29" s="8" customFormat="1" ht="38.25" x14ac:dyDescent="0.25">
      <c r="A1008" s="237">
        <v>949</v>
      </c>
      <c r="B1008" s="105" t="s">
        <v>6</v>
      </c>
      <c r="C1008" s="9" t="s">
        <v>2062</v>
      </c>
      <c r="D1008" s="9"/>
      <c r="E1008" s="138">
        <v>10655</v>
      </c>
      <c r="F1008" s="138" t="s">
        <v>2239</v>
      </c>
      <c r="G1008" s="138"/>
      <c r="H1008" s="9"/>
      <c r="I1008" s="138" t="s">
        <v>2238</v>
      </c>
      <c r="J1008" s="138">
        <v>1</v>
      </c>
      <c r="K1008" s="138"/>
      <c r="L1008" s="138"/>
      <c r="M1008" s="388"/>
      <c r="N1008" s="388"/>
      <c r="O1008" s="388"/>
      <c r="P1008" s="152"/>
      <c r="Q1008" s="109"/>
      <c r="R1008" s="109"/>
      <c r="S1008" s="109"/>
      <c r="T1008" s="109"/>
      <c r="U1008" s="109"/>
      <c r="V1008" s="109"/>
      <c r="W1008" s="109"/>
      <c r="X1008" s="109"/>
      <c r="Y1008" s="109"/>
      <c r="Z1008" s="109"/>
      <c r="AA1008" s="109"/>
      <c r="AB1008" s="109"/>
      <c r="AC1008" s="109"/>
    </row>
    <row r="1009" spans="1:29" s="8" customFormat="1" ht="38.25" x14ac:dyDescent="0.25">
      <c r="A1009" s="237">
        <v>950</v>
      </c>
      <c r="B1009" s="105" t="s">
        <v>6</v>
      </c>
      <c r="C1009" s="9" t="s">
        <v>2062</v>
      </c>
      <c r="D1009" s="9"/>
      <c r="E1009" s="138">
        <v>10667</v>
      </c>
      <c r="F1009" s="138" t="s">
        <v>1247</v>
      </c>
      <c r="G1009" s="138"/>
      <c r="H1009" s="9"/>
      <c r="I1009" s="138" t="s">
        <v>2231</v>
      </c>
      <c r="J1009" s="138">
        <v>5</v>
      </c>
      <c r="K1009" s="138" t="s">
        <v>1248</v>
      </c>
      <c r="L1009" s="138"/>
      <c r="M1009" s="388"/>
      <c r="N1009" s="388"/>
      <c r="O1009" s="388"/>
      <c r="P1009" s="152"/>
      <c r="Q1009" s="109"/>
      <c r="R1009" s="109"/>
      <c r="S1009" s="109"/>
      <c r="T1009" s="109"/>
      <c r="U1009" s="109"/>
      <c r="V1009" s="109"/>
      <c r="W1009" s="109"/>
      <c r="X1009" s="109"/>
      <c r="Y1009" s="109"/>
      <c r="Z1009" s="109"/>
      <c r="AA1009" s="109"/>
      <c r="AB1009" s="109"/>
      <c r="AC1009" s="109"/>
    </row>
    <row r="1010" spans="1:29" s="8" customFormat="1" ht="25.5" x14ac:dyDescent="0.25">
      <c r="A1010" s="237">
        <v>951</v>
      </c>
      <c r="B1010" s="105" t="s">
        <v>6</v>
      </c>
      <c r="C1010" s="9" t="s">
        <v>2062</v>
      </c>
      <c r="D1010" s="9"/>
      <c r="E1010" s="138">
        <v>10683</v>
      </c>
      <c r="F1010" s="138" t="s">
        <v>2237</v>
      </c>
      <c r="G1010" s="138"/>
      <c r="H1010" s="9"/>
      <c r="I1010" s="138" t="s">
        <v>2236</v>
      </c>
      <c r="J1010" s="138">
        <v>1</v>
      </c>
      <c r="K1010" s="138"/>
      <c r="L1010" s="334"/>
      <c r="M1010" s="390"/>
      <c r="N1010" s="390"/>
      <c r="O1010" s="390"/>
      <c r="P1010" s="154"/>
      <c r="Q1010" s="109"/>
      <c r="R1010" s="109"/>
      <c r="S1010" s="109"/>
      <c r="T1010" s="109"/>
      <c r="U1010" s="109"/>
      <c r="V1010" s="109"/>
      <c r="W1010" s="109"/>
      <c r="X1010" s="109"/>
      <c r="Y1010" s="109"/>
      <c r="Z1010" s="109"/>
      <c r="AA1010" s="109"/>
      <c r="AB1010" s="109"/>
      <c r="AC1010" s="109"/>
    </row>
    <row r="1011" spans="1:29" s="8" customFormat="1" ht="89.25" x14ac:dyDescent="0.25">
      <c r="A1011" s="237">
        <v>952</v>
      </c>
      <c r="B1011" s="105" t="s">
        <v>6</v>
      </c>
      <c r="C1011" s="9" t="s">
        <v>2062</v>
      </c>
      <c r="D1011" s="9" t="s">
        <v>2235</v>
      </c>
      <c r="E1011" s="138">
        <v>10684</v>
      </c>
      <c r="F1011" s="138" t="s">
        <v>1405</v>
      </c>
      <c r="G1011" s="138"/>
      <c r="H1011" s="9"/>
      <c r="I1011" s="138" t="s">
        <v>2234</v>
      </c>
      <c r="J1011" s="138">
        <v>3</v>
      </c>
      <c r="K1011" s="138"/>
      <c r="L1011" s="138" t="s">
        <v>2233</v>
      </c>
      <c r="M1011" s="388"/>
      <c r="N1011" s="388"/>
      <c r="O1011" s="388"/>
      <c r="P1011" s="152"/>
      <c r="Q1011" s="109"/>
      <c r="R1011" s="109"/>
      <c r="S1011" s="109"/>
      <c r="T1011" s="109"/>
      <c r="U1011" s="109"/>
      <c r="V1011" s="109"/>
      <c r="W1011" s="109"/>
      <c r="X1011" s="109"/>
      <c r="Y1011" s="109"/>
      <c r="Z1011" s="109"/>
      <c r="AA1011" s="109"/>
      <c r="AB1011" s="109"/>
      <c r="AC1011" s="109"/>
    </row>
    <row r="1012" spans="1:29" s="8" customFormat="1" ht="38.25" x14ac:dyDescent="0.25">
      <c r="A1012" s="237">
        <v>953</v>
      </c>
      <c r="B1012" s="105" t="s">
        <v>6</v>
      </c>
      <c r="C1012" s="9" t="s">
        <v>2062</v>
      </c>
      <c r="D1012" s="9"/>
      <c r="E1012" s="138">
        <v>10689</v>
      </c>
      <c r="F1012" s="138" t="s">
        <v>1160</v>
      </c>
      <c r="G1012" s="138" t="s">
        <v>2232</v>
      </c>
      <c r="H1012" s="9"/>
      <c r="I1012" s="138" t="s">
        <v>2231</v>
      </c>
      <c r="J1012" s="138">
        <v>9</v>
      </c>
      <c r="K1012" s="138" t="s">
        <v>1248</v>
      </c>
      <c r="L1012" s="138"/>
      <c r="M1012" s="388"/>
      <c r="N1012" s="388"/>
      <c r="O1012" s="388"/>
      <c r="P1012" s="152"/>
      <c r="Q1012" s="109"/>
      <c r="R1012" s="109"/>
      <c r="S1012" s="109"/>
      <c r="T1012" s="109"/>
      <c r="U1012" s="109"/>
      <c r="V1012" s="109"/>
      <c r="W1012" s="109"/>
      <c r="X1012" s="109"/>
      <c r="Y1012" s="109"/>
      <c r="Z1012" s="109"/>
      <c r="AA1012" s="109"/>
      <c r="AB1012" s="109"/>
      <c r="AC1012" s="109"/>
    </row>
    <row r="1013" spans="1:29" s="8" customFormat="1" x14ac:dyDescent="0.25">
      <c r="A1013" s="237">
        <v>954</v>
      </c>
      <c r="B1013" s="105" t="s">
        <v>6</v>
      </c>
      <c r="C1013" s="9" t="s">
        <v>2062</v>
      </c>
      <c r="D1013" s="9"/>
      <c r="E1013" s="138">
        <v>10693</v>
      </c>
      <c r="F1013" s="138"/>
      <c r="G1013" s="138" t="s">
        <v>2230</v>
      </c>
      <c r="H1013" s="9"/>
      <c r="I1013" s="138" t="s">
        <v>1787</v>
      </c>
      <c r="J1013" s="138">
        <v>1</v>
      </c>
      <c r="K1013" s="138"/>
      <c r="L1013" s="138"/>
      <c r="M1013" s="388"/>
      <c r="N1013" s="388"/>
      <c r="O1013" s="388"/>
      <c r="P1013" s="152"/>
      <c r="Q1013" s="109"/>
      <c r="R1013" s="109"/>
      <c r="S1013" s="109"/>
      <c r="T1013" s="109"/>
      <c r="U1013" s="109"/>
      <c r="V1013" s="109"/>
      <c r="W1013" s="109"/>
      <c r="X1013" s="109"/>
      <c r="Y1013" s="109"/>
      <c r="Z1013" s="109"/>
      <c r="AA1013" s="109"/>
      <c r="AB1013" s="109"/>
      <c r="AC1013" s="109"/>
    </row>
    <row r="1014" spans="1:29" s="8" customFormat="1" ht="25.5" x14ac:dyDescent="0.25">
      <c r="A1014" s="237">
        <v>955</v>
      </c>
      <c r="B1014" s="105" t="s">
        <v>6</v>
      </c>
      <c r="C1014" s="9" t="s">
        <v>2062</v>
      </c>
      <c r="D1014" s="9"/>
      <c r="E1014" s="138">
        <v>10696</v>
      </c>
      <c r="F1014" s="138"/>
      <c r="G1014" s="138" t="s">
        <v>1786</v>
      </c>
      <c r="H1014" s="9"/>
      <c r="I1014" s="138" t="s">
        <v>2229</v>
      </c>
      <c r="J1014" s="138">
        <v>4</v>
      </c>
      <c r="K1014" s="138" t="s">
        <v>2</v>
      </c>
      <c r="L1014" s="138"/>
      <c r="M1014" s="388"/>
      <c r="N1014" s="388"/>
      <c r="O1014" s="388"/>
      <c r="P1014" s="152"/>
      <c r="Q1014" s="109"/>
      <c r="R1014" s="109"/>
      <c r="S1014" s="109"/>
      <c r="T1014" s="109"/>
      <c r="U1014" s="109"/>
      <c r="V1014" s="109"/>
      <c r="W1014" s="109"/>
      <c r="X1014" s="109"/>
      <c r="Y1014" s="109"/>
      <c r="Z1014" s="109"/>
      <c r="AA1014" s="109"/>
      <c r="AB1014" s="109"/>
      <c r="AC1014" s="109"/>
    </row>
    <row r="1015" spans="1:29" s="8" customFormat="1" ht="38.25" x14ac:dyDescent="0.25">
      <c r="A1015" s="237">
        <v>956</v>
      </c>
      <c r="B1015" s="105" t="s">
        <v>6</v>
      </c>
      <c r="C1015" s="9" t="s">
        <v>2228</v>
      </c>
      <c r="D1015" s="9"/>
      <c r="E1015" s="138" t="s">
        <v>1166</v>
      </c>
      <c r="F1015" s="138"/>
      <c r="G1015" s="138" t="s">
        <v>2227</v>
      </c>
      <c r="H1015" s="9" t="s">
        <v>1158</v>
      </c>
      <c r="I1015" s="138" t="s">
        <v>2222</v>
      </c>
      <c r="J1015" s="138">
        <v>3</v>
      </c>
      <c r="K1015" s="138"/>
      <c r="L1015" s="138" t="s">
        <v>1163</v>
      </c>
      <c r="M1015" s="151" t="s">
        <v>2225</v>
      </c>
      <c r="N1015" s="151">
        <v>31</v>
      </c>
      <c r="O1015" s="151">
        <v>17</v>
      </c>
      <c r="P1015" s="152" t="s">
        <v>2062</v>
      </c>
      <c r="Q1015" s="109"/>
      <c r="R1015" s="109"/>
      <c r="S1015" s="109"/>
      <c r="T1015" s="109"/>
      <c r="U1015" s="109"/>
      <c r="V1015" s="109"/>
      <c r="W1015" s="109"/>
      <c r="X1015" s="109"/>
      <c r="Y1015" s="109"/>
      <c r="Z1015" s="109"/>
      <c r="AA1015" s="109"/>
      <c r="AB1015" s="109"/>
      <c r="AC1015" s="109"/>
    </row>
    <row r="1016" spans="1:29" s="8" customFormat="1" ht="25.5" x14ac:dyDescent="0.25">
      <c r="A1016" s="237">
        <v>957</v>
      </c>
      <c r="B1016" s="105" t="s">
        <v>6</v>
      </c>
      <c r="C1016" s="9" t="s">
        <v>2137</v>
      </c>
      <c r="D1016" s="9"/>
      <c r="E1016" s="138" t="s">
        <v>1166</v>
      </c>
      <c r="F1016" s="138"/>
      <c r="G1016" s="138" t="s">
        <v>2044</v>
      </c>
      <c r="H1016" s="9" t="s">
        <v>1158</v>
      </c>
      <c r="I1016" s="138" t="s">
        <v>2226</v>
      </c>
      <c r="J1016" s="138">
        <v>4</v>
      </c>
      <c r="K1016" s="138"/>
      <c r="L1016" s="138" t="s">
        <v>1163</v>
      </c>
      <c r="M1016" s="151" t="s">
        <v>2225</v>
      </c>
      <c r="N1016" s="151">
        <v>32</v>
      </c>
      <c r="O1016" s="151">
        <v>17</v>
      </c>
      <c r="P1016" s="152" t="s">
        <v>2062</v>
      </c>
      <c r="Q1016" s="109"/>
      <c r="R1016" s="109"/>
      <c r="S1016" s="109"/>
      <c r="T1016" s="109"/>
      <c r="U1016" s="109"/>
      <c r="V1016" s="109"/>
      <c r="W1016" s="109"/>
      <c r="X1016" s="109"/>
      <c r="Y1016" s="109"/>
      <c r="Z1016" s="109"/>
      <c r="AA1016" s="109"/>
      <c r="AB1016" s="109"/>
      <c r="AC1016" s="109"/>
    </row>
    <row r="1017" spans="1:29" s="8" customFormat="1" ht="38.25" x14ac:dyDescent="0.25">
      <c r="A1017" s="237">
        <v>958</v>
      </c>
      <c r="B1017" s="105" t="s">
        <v>6</v>
      </c>
      <c r="C1017" s="9" t="s">
        <v>2224</v>
      </c>
      <c r="D1017" s="9"/>
      <c r="E1017" s="138" t="s">
        <v>1166</v>
      </c>
      <c r="F1017" s="138"/>
      <c r="G1017" s="138" t="s">
        <v>2223</v>
      </c>
      <c r="H1017" s="9" t="s">
        <v>1158</v>
      </c>
      <c r="I1017" s="138" t="s">
        <v>2222</v>
      </c>
      <c r="J1017" s="138">
        <v>1</v>
      </c>
      <c r="K1017" s="138"/>
      <c r="L1017" s="138" t="s">
        <v>1163</v>
      </c>
      <c r="M1017" s="388" t="s">
        <v>2221</v>
      </c>
      <c r="N1017" s="388"/>
      <c r="O1017" s="388"/>
      <c r="P1017" s="152" t="s">
        <v>1952</v>
      </c>
      <c r="Q1017" s="109"/>
      <c r="R1017" s="109"/>
      <c r="S1017" s="109"/>
      <c r="T1017" s="109"/>
      <c r="U1017" s="109"/>
      <c r="V1017" s="109"/>
      <c r="W1017" s="109"/>
      <c r="X1017" s="109"/>
      <c r="Y1017" s="109"/>
      <c r="Z1017" s="109"/>
      <c r="AA1017" s="109"/>
      <c r="AB1017" s="109"/>
      <c r="AC1017" s="109"/>
    </row>
    <row r="1018" spans="1:29" s="8" customFormat="1" ht="38.25" x14ac:dyDescent="0.25">
      <c r="A1018" s="237">
        <v>959</v>
      </c>
      <c r="B1018" s="105" t="s">
        <v>6</v>
      </c>
      <c r="C1018" s="9" t="s">
        <v>1952</v>
      </c>
      <c r="D1018" s="9"/>
      <c r="E1018" s="138">
        <v>10737</v>
      </c>
      <c r="F1018" s="138" t="s">
        <v>1210</v>
      </c>
      <c r="G1018" s="138" t="s">
        <v>2177</v>
      </c>
      <c r="H1018" s="9" t="s">
        <v>1608</v>
      </c>
      <c r="I1018" s="138"/>
      <c r="J1018" s="138">
        <v>2</v>
      </c>
      <c r="K1018" s="138" t="s">
        <v>1308</v>
      </c>
      <c r="L1018" s="138"/>
      <c r="M1018" s="388" t="s">
        <v>2046</v>
      </c>
      <c r="N1018" s="388"/>
      <c r="O1018" s="388"/>
      <c r="P1018" s="152" t="s">
        <v>2037</v>
      </c>
      <c r="Q1018" s="109"/>
      <c r="R1018" s="109"/>
      <c r="S1018" s="109"/>
      <c r="T1018" s="109"/>
      <c r="U1018" s="109"/>
      <c r="V1018" s="109"/>
      <c r="W1018" s="109"/>
      <c r="X1018" s="109"/>
      <c r="Y1018" s="109"/>
      <c r="Z1018" s="109"/>
      <c r="AA1018" s="109"/>
      <c r="AB1018" s="109"/>
      <c r="AC1018" s="109"/>
    </row>
    <row r="1019" spans="1:29" s="8" customFormat="1" ht="38.25" x14ac:dyDescent="0.25">
      <c r="A1019" s="237">
        <v>960</v>
      </c>
      <c r="B1019" s="105" t="s">
        <v>6</v>
      </c>
      <c r="C1019" s="9" t="s">
        <v>1952</v>
      </c>
      <c r="D1019" s="9"/>
      <c r="E1019" s="138">
        <v>10760</v>
      </c>
      <c r="F1019" s="138" t="s">
        <v>2220</v>
      </c>
      <c r="G1019" s="138"/>
      <c r="H1019" s="9"/>
      <c r="I1019" s="138" t="s">
        <v>2219</v>
      </c>
      <c r="J1019" s="138">
        <v>4</v>
      </c>
      <c r="K1019" s="138"/>
      <c r="L1019" s="138"/>
      <c r="M1019" s="388"/>
      <c r="N1019" s="388"/>
      <c r="O1019" s="388"/>
      <c r="P1019" s="152"/>
      <c r="Q1019" s="109"/>
      <c r="R1019" s="109"/>
      <c r="S1019" s="109"/>
      <c r="T1019" s="109"/>
      <c r="U1019" s="109"/>
      <c r="V1019" s="109"/>
      <c r="W1019" s="109"/>
      <c r="X1019" s="109"/>
      <c r="Y1019" s="109"/>
      <c r="Z1019" s="109"/>
      <c r="AA1019" s="109"/>
      <c r="AB1019" s="109"/>
      <c r="AC1019" s="109"/>
    </row>
    <row r="1020" spans="1:29" s="8" customFormat="1" ht="25.5" x14ac:dyDescent="0.25">
      <c r="A1020" s="237">
        <v>961</v>
      </c>
      <c r="B1020" s="105" t="s">
        <v>6</v>
      </c>
      <c r="C1020" s="9" t="s">
        <v>2054</v>
      </c>
      <c r="D1020" s="9"/>
      <c r="E1020" s="138">
        <v>10393</v>
      </c>
      <c r="F1020" s="138"/>
      <c r="G1020" s="138" t="s">
        <v>2218</v>
      </c>
      <c r="H1020" s="9" t="s">
        <v>1175</v>
      </c>
      <c r="I1020" s="138" t="s">
        <v>2217</v>
      </c>
      <c r="J1020" s="138">
        <v>3</v>
      </c>
      <c r="K1020" s="138" t="s">
        <v>14</v>
      </c>
      <c r="L1020" s="138" t="s">
        <v>1163</v>
      </c>
      <c r="M1020" s="388" t="s">
        <v>2216</v>
      </c>
      <c r="N1020" s="388"/>
      <c r="O1020" s="388"/>
      <c r="P1020" s="152" t="s">
        <v>1952</v>
      </c>
      <c r="Q1020" s="109"/>
      <c r="R1020" s="109"/>
      <c r="S1020" s="109"/>
      <c r="T1020" s="109"/>
      <c r="U1020" s="109"/>
      <c r="V1020" s="109"/>
      <c r="W1020" s="109"/>
      <c r="X1020" s="109"/>
      <c r="Y1020" s="109"/>
      <c r="Z1020" s="109"/>
      <c r="AA1020" s="109"/>
      <c r="AB1020" s="109"/>
      <c r="AC1020" s="109"/>
    </row>
    <row r="1021" spans="1:29" s="8" customFormat="1" ht="51" x14ac:dyDescent="0.25">
      <c r="A1021" s="237">
        <v>962</v>
      </c>
      <c r="B1021" s="105" t="s">
        <v>6</v>
      </c>
      <c r="C1021" s="9" t="s">
        <v>2215</v>
      </c>
      <c r="D1021" s="9"/>
      <c r="E1021" s="138" t="s">
        <v>2214</v>
      </c>
      <c r="F1021" s="138" t="s">
        <v>1210</v>
      </c>
      <c r="G1021" s="138" t="s">
        <v>2213</v>
      </c>
      <c r="H1021" s="9" t="s">
        <v>1175</v>
      </c>
      <c r="I1021" s="138" t="s">
        <v>2212</v>
      </c>
      <c r="J1021" s="138">
        <v>3</v>
      </c>
      <c r="K1021" s="138" t="s">
        <v>1210</v>
      </c>
      <c r="L1021" s="138" t="s">
        <v>2211</v>
      </c>
      <c r="M1021" s="388" t="s">
        <v>2210</v>
      </c>
      <c r="N1021" s="388"/>
      <c r="O1021" s="388"/>
      <c r="P1021" s="152" t="s">
        <v>2209</v>
      </c>
      <c r="Q1021" s="109"/>
      <c r="R1021" s="109"/>
      <c r="S1021" s="109"/>
      <c r="T1021" s="109"/>
      <c r="U1021" s="109"/>
      <c r="V1021" s="109"/>
      <c r="W1021" s="109"/>
      <c r="X1021" s="109"/>
      <c r="Y1021" s="109"/>
      <c r="Z1021" s="109"/>
      <c r="AA1021" s="109"/>
      <c r="AB1021" s="109"/>
      <c r="AC1021" s="109"/>
    </row>
    <row r="1022" spans="1:29" s="8" customFormat="1" ht="63.75" x14ac:dyDescent="0.25">
      <c r="A1022" s="237">
        <v>963</v>
      </c>
      <c r="B1022" s="105" t="s">
        <v>6</v>
      </c>
      <c r="C1022" s="9" t="s">
        <v>2054</v>
      </c>
      <c r="D1022" s="9"/>
      <c r="E1022" s="138">
        <v>10337</v>
      </c>
      <c r="F1022" s="138"/>
      <c r="G1022" s="138" t="s">
        <v>2208</v>
      </c>
      <c r="H1022" s="9" t="s">
        <v>1175</v>
      </c>
      <c r="I1022" s="138" t="s">
        <v>2207</v>
      </c>
      <c r="J1022" s="138">
        <v>1</v>
      </c>
      <c r="K1022" s="138"/>
      <c r="L1022" s="138" t="s">
        <v>2206</v>
      </c>
      <c r="M1022" s="388" t="s">
        <v>2205</v>
      </c>
      <c r="N1022" s="388"/>
      <c r="O1022" s="388"/>
      <c r="P1022" s="152" t="s">
        <v>1952</v>
      </c>
      <c r="Q1022" s="109"/>
      <c r="R1022" s="109"/>
      <c r="S1022" s="109"/>
      <c r="T1022" s="109"/>
      <c r="U1022" s="109"/>
      <c r="V1022" s="109"/>
      <c r="W1022" s="109"/>
      <c r="X1022" s="109"/>
      <c r="Y1022" s="109"/>
      <c r="Z1022" s="109"/>
      <c r="AA1022" s="109"/>
      <c r="AB1022" s="109"/>
      <c r="AC1022" s="109"/>
    </row>
    <row r="1023" spans="1:29" s="8" customFormat="1" ht="25.5" x14ac:dyDescent="0.25">
      <c r="A1023" s="237">
        <v>964</v>
      </c>
      <c r="B1023" s="105" t="s">
        <v>6</v>
      </c>
      <c r="C1023" s="9" t="s">
        <v>2047</v>
      </c>
      <c r="D1023" s="9"/>
      <c r="E1023" s="138">
        <v>10461</v>
      </c>
      <c r="F1023" s="138" t="s">
        <v>1210</v>
      </c>
      <c r="G1023" s="138" t="s">
        <v>2177</v>
      </c>
      <c r="H1023" s="9" t="s">
        <v>1608</v>
      </c>
      <c r="I1023" s="138"/>
      <c r="J1023" s="138">
        <v>1</v>
      </c>
      <c r="K1023" s="138"/>
      <c r="L1023" s="138" t="s">
        <v>7</v>
      </c>
      <c r="M1023" s="388" t="s">
        <v>2204</v>
      </c>
      <c r="N1023" s="388"/>
      <c r="O1023" s="388"/>
      <c r="P1023" s="152" t="s">
        <v>1952</v>
      </c>
      <c r="Q1023" s="109"/>
      <c r="R1023" s="109"/>
      <c r="S1023" s="109"/>
      <c r="T1023" s="109"/>
      <c r="U1023" s="109"/>
      <c r="V1023" s="109"/>
      <c r="W1023" s="109"/>
      <c r="X1023" s="109"/>
      <c r="Y1023" s="109"/>
      <c r="Z1023" s="109"/>
      <c r="AA1023" s="109"/>
      <c r="AB1023" s="109"/>
      <c r="AC1023" s="109"/>
    </row>
    <row r="1024" spans="1:29" s="8" customFormat="1" ht="38.25" x14ac:dyDescent="0.25">
      <c r="A1024" s="237">
        <v>965</v>
      </c>
      <c r="B1024" s="105" t="s">
        <v>6</v>
      </c>
      <c r="C1024" s="9" t="s">
        <v>2062</v>
      </c>
      <c r="D1024" s="9"/>
      <c r="E1024" s="138" t="s">
        <v>1166</v>
      </c>
      <c r="F1024" s="138"/>
      <c r="G1024" s="138" t="s">
        <v>1165</v>
      </c>
      <c r="H1024" s="9" t="s">
        <v>1158</v>
      </c>
      <c r="I1024" s="138" t="s">
        <v>1818</v>
      </c>
      <c r="J1024" s="138">
        <v>2</v>
      </c>
      <c r="K1024" s="138"/>
      <c r="L1024" s="138" t="s">
        <v>1163</v>
      </c>
      <c r="M1024" s="388" t="s">
        <v>2203</v>
      </c>
      <c r="N1024" s="388"/>
      <c r="O1024" s="388"/>
      <c r="P1024" s="152" t="s">
        <v>1952</v>
      </c>
      <c r="Q1024" s="109"/>
      <c r="R1024" s="109"/>
      <c r="S1024" s="109"/>
      <c r="T1024" s="109"/>
      <c r="U1024" s="109"/>
      <c r="V1024" s="109"/>
      <c r="W1024" s="109"/>
      <c r="X1024" s="109"/>
      <c r="Y1024" s="109"/>
      <c r="Z1024" s="109"/>
      <c r="AA1024" s="109"/>
      <c r="AB1024" s="109"/>
      <c r="AC1024" s="109"/>
    </row>
    <row r="1025" spans="1:29" s="8" customFormat="1" ht="102" x14ac:dyDescent="0.25">
      <c r="A1025" s="237">
        <v>966</v>
      </c>
      <c r="B1025" s="105" t="s">
        <v>6</v>
      </c>
      <c r="C1025" s="9" t="s">
        <v>2137</v>
      </c>
      <c r="D1025" s="9"/>
      <c r="E1025" s="138" t="s">
        <v>2202</v>
      </c>
      <c r="F1025" s="138"/>
      <c r="G1025" s="138" t="s">
        <v>2201</v>
      </c>
      <c r="H1025" s="9" t="s">
        <v>1158</v>
      </c>
      <c r="I1025" s="138" t="s">
        <v>2200</v>
      </c>
      <c r="J1025" s="138"/>
      <c r="K1025" s="138"/>
      <c r="L1025" s="138" t="s">
        <v>3</v>
      </c>
      <c r="M1025" s="388" t="s">
        <v>2199</v>
      </c>
      <c r="N1025" s="388"/>
      <c r="O1025" s="388"/>
      <c r="P1025" s="152" t="s">
        <v>2062</v>
      </c>
      <c r="Q1025" s="109"/>
      <c r="R1025" s="109"/>
      <c r="S1025" s="109"/>
      <c r="T1025" s="109"/>
      <c r="U1025" s="109"/>
      <c r="V1025" s="109"/>
      <c r="W1025" s="109"/>
      <c r="X1025" s="109"/>
      <c r="Y1025" s="109"/>
      <c r="Z1025" s="109"/>
      <c r="AA1025" s="109"/>
      <c r="AB1025" s="109"/>
      <c r="AC1025" s="109"/>
    </row>
    <row r="1026" spans="1:29" s="8" customFormat="1" ht="191.25" x14ac:dyDescent="0.25">
      <c r="A1026" s="237">
        <v>967</v>
      </c>
      <c r="B1026" s="105" t="s">
        <v>6</v>
      </c>
      <c r="C1026" s="9" t="s">
        <v>2198</v>
      </c>
      <c r="D1026" s="9"/>
      <c r="E1026" s="138" t="s">
        <v>1166</v>
      </c>
      <c r="F1026" s="138" t="s">
        <v>1589</v>
      </c>
      <c r="G1026" s="138" t="s">
        <v>2197</v>
      </c>
      <c r="H1026" s="9" t="s">
        <v>1195</v>
      </c>
      <c r="I1026" s="138" t="s">
        <v>2196</v>
      </c>
      <c r="J1026" s="138">
        <v>3</v>
      </c>
      <c r="K1026" s="138"/>
      <c r="L1026" s="138" t="s">
        <v>1156</v>
      </c>
      <c r="M1026" s="388"/>
      <c r="N1026" s="388"/>
      <c r="O1026" s="388"/>
      <c r="P1026" s="152"/>
      <c r="Q1026" s="109"/>
      <c r="R1026" s="109"/>
      <c r="S1026" s="109"/>
      <c r="T1026" s="109"/>
      <c r="U1026" s="109"/>
      <c r="V1026" s="109"/>
      <c r="W1026" s="109"/>
      <c r="X1026" s="109"/>
      <c r="Y1026" s="109"/>
      <c r="Z1026" s="109"/>
      <c r="AA1026" s="109"/>
      <c r="AB1026" s="109"/>
      <c r="AC1026" s="109"/>
    </row>
    <row r="1027" spans="1:29" s="8" customFormat="1" ht="38.25" x14ac:dyDescent="0.25">
      <c r="A1027" s="237">
        <v>968</v>
      </c>
      <c r="B1027" s="105" t="s">
        <v>6</v>
      </c>
      <c r="C1027" s="9" t="s">
        <v>2037</v>
      </c>
      <c r="D1027" s="9"/>
      <c r="E1027" s="138">
        <v>10802</v>
      </c>
      <c r="F1027" s="138"/>
      <c r="G1027" s="138" t="s">
        <v>2195</v>
      </c>
      <c r="H1027" s="9"/>
      <c r="I1027" s="138" t="s">
        <v>1787</v>
      </c>
      <c r="J1027" s="138">
        <v>1</v>
      </c>
      <c r="K1027" s="138"/>
      <c r="L1027" s="138"/>
      <c r="M1027" s="388"/>
      <c r="N1027" s="388"/>
      <c r="O1027" s="388"/>
      <c r="P1027" s="152"/>
      <c r="Q1027" s="109"/>
      <c r="R1027" s="109"/>
      <c r="S1027" s="109"/>
      <c r="T1027" s="109"/>
      <c r="U1027" s="109"/>
      <c r="V1027" s="109"/>
      <c r="W1027" s="109"/>
      <c r="X1027" s="109"/>
      <c r="Y1027" s="109"/>
      <c r="Z1027" s="109"/>
      <c r="AA1027" s="109"/>
      <c r="AB1027" s="109"/>
      <c r="AC1027" s="109"/>
    </row>
    <row r="1028" spans="1:29" s="8" customFormat="1" ht="38.25" x14ac:dyDescent="0.25">
      <c r="A1028" s="237">
        <v>969</v>
      </c>
      <c r="B1028" s="105" t="s">
        <v>6</v>
      </c>
      <c r="C1028" s="9" t="s">
        <v>2037</v>
      </c>
      <c r="D1028" s="9"/>
      <c r="E1028" s="138">
        <v>10822</v>
      </c>
      <c r="F1028" s="138"/>
      <c r="G1028" s="138" t="s">
        <v>2194</v>
      </c>
      <c r="H1028" s="9"/>
      <c r="I1028" s="138" t="s">
        <v>1239</v>
      </c>
      <c r="J1028" s="138">
        <v>17</v>
      </c>
      <c r="K1028" s="138"/>
      <c r="L1028" s="138"/>
      <c r="M1028" s="388"/>
      <c r="N1028" s="388"/>
      <c r="O1028" s="388"/>
      <c r="P1028" s="152"/>
      <c r="Q1028" s="109"/>
      <c r="R1028" s="109"/>
      <c r="S1028" s="109"/>
      <c r="T1028" s="109"/>
      <c r="U1028" s="109"/>
      <c r="V1028" s="109"/>
      <c r="W1028" s="109"/>
      <c r="X1028" s="109"/>
      <c r="Y1028" s="109"/>
      <c r="Z1028" s="109"/>
      <c r="AA1028" s="109"/>
      <c r="AB1028" s="109"/>
      <c r="AC1028" s="109"/>
    </row>
    <row r="1029" spans="1:29" s="8" customFormat="1" ht="51" x14ac:dyDescent="0.25">
      <c r="A1029" s="237">
        <v>970</v>
      </c>
      <c r="B1029" s="105" t="s">
        <v>6</v>
      </c>
      <c r="C1029" s="9" t="s">
        <v>2037</v>
      </c>
      <c r="D1029" s="9"/>
      <c r="E1029" s="138">
        <v>10824</v>
      </c>
      <c r="F1029" s="138"/>
      <c r="G1029" s="138" t="s">
        <v>2193</v>
      </c>
      <c r="H1029" s="9"/>
      <c r="I1029" s="138" t="s">
        <v>2192</v>
      </c>
      <c r="J1029" s="138">
        <v>1</v>
      </c>
      <c r="K1029" s="138"/>
      <c r="L1029" s="138" t="s">
        <v>1156</v>
      </c>
      <c r="M1029" s="388"/>
      <c r="N1029" s="388"/>
      <c r="O1029" s="388"/>
      <c r="P1029" s="152"/>
      <c r="Q1029" s="109"/>
      <c r="R1029" s="109"/>
      <c r="S1029" s="109"/>
      <c r="T1029" s="109"/>
      <c r="U1029" s="109"/>
      <c r="V1029" s="109"/>
      <c r="W1029" s="109"/>
      <c r="X1029" s="109"/>
      <c r="Y1029" s="109"/>
      <c r="Z1029" s="109"/>
      <c r="AA1029" s="109"/>
      <c r="AB1029" s="109"/>
      <c r="AC1029" s="109"/>
    </row>
    <row r="1030" spans="1:29" s="8" customFormat="1" ht="51" x14ac:dyDescent="0.25">
      <c r="A1030" s="237">
        <v>971</v>
      </c>
      <c r="B1030" s="105" t="s">
        <v>6</v>
      </c>
      <c r="C1030" s="9" t="s">
        <v>2037</v>
      </c>
      <c r="D1030" s="9"/>
      <c r="E1030" s="138">
        <v>10827</v>
      </c>
      <c r="F1030" s="138" t="s">
        <v>14</v>
      </c>
      <c r="G1030" s="138" t="s">
        <v>1491</v>
      </c>
      <c r="H1030" s="9"/>
      <c r="I1030" s="138" t="s">
        <v>2191</v>
      </c>
      <c r="J1030" s="138">
        <v>2</v>
      </c>
      <c r="K1030" s="138"/>
      <c r="L1030" s="138" t="s">
        <v>1156</v>
      </c>
      <c r="M1030" s="388"/>
      <c r="N1030" s="388"/>
      <c r="O1030" s="388"/>
      <c r="P1030" s="152"/>
      <c r="Q1030" s="109"/>
      <c r="R1030" s="109"/>
      <c r="S1030" s="109"/>
      <c r="T1030" s="109"/>
      <c r="U1030" s="109"/>
      <c r="V1030" s="109"/>
      <c r="W1030" s="109"/>
      <c r="X1030" s="109"/>
      <c r="Y1030" s="109"/>
      <c r="Z1030" s="109"/>
      <c r="AA1030" s="109"/>
      <c r="AB1030" s="109"/>
      <c r="AC1030" s="109"/>
    </row>
    <row r="1031" spans="1:29" s="8" customFormat="1" ht="51" x14ac:dyDescent="0.25">
      <c r="A1031" s="237">
        <v>972</v>
      </c>
      <c r="B1031" s="105" t="s">
        <v>6</v>
      </c>
      <c r="C1031" s="9" t="s">
        <v>2037</v>
      </c>
      <c r="D1031" s="9" t="s">
        <v>2190</v>
      </c>
      <c r="E1031" s="138"/>
      <c r="F1031" s="138" t="s">
        <v>21</v>
      </c>
      <c r="G1031" s="138" t="s">
        <v>1990</v>
      </c>
      <c r="H1031" s="9"/>
      <c r="I1031" s="138" t="s">
        <v>2189</v>
      </c>
      <c r="J1031" s="138">
        <v>3</v>
      </c>
      <c r="K1031" s="138"/>
      <c r="L1031" s="138"/>
      <c r="M1031" s="388"/>
      <c r="N1031" s="388"/>
      <c r="O1031" s="388"/>
      <c r="P1031" s="152"/>
      <c r="Q1031" s="109"/>
      <c r="R1031" s="109"/>
      <c r="S1031" s="109"/>
      <c r="T1031" s="109"/>
      <c r="U1031" s="109"/>
      <c r="V1031" s="109"/>
      <c r="W1031" s="109"/>
      <c r="X1031" s="109"/>
      <c r="Y1031" s="109"/>
      <c r="Z1031" s="109"/>
      <c r="AA1031" s="109"/>
      <c r="AB1031" s="109"/>
      <c r="AC1031" s="109"/>
    </row>
    <row r="1032" spans="1:29" s="8" customFormat="1" ht="51" x14ac:dyDescent="0.25">
      <c r="A1032" s="237">
        <v>973</v>
      </c>
      <c r="B1032" s="105" t="s">
        <v>6</v>
      </c>
      <c r="C1032" s="9" t="s">
        <v>2180</v>
      </c>
      <c r="D1032" s="9" t="s">
        <v>2188</v>
      </c>
      <c r="E1032" s="138">
        <v>10837</v>
      </c>
      <c r="F1032" s="138"/>
      <c r="G1032" s="138" t="s">
        <v>2187</v>
      </c>
      <c r="H1032" s="9"/>
      <c r="I1032" s="138" t="s">
        <v>2186</v>
      </c>
      <c r="J1032" s="138">
        <v>4</v>
      </c>
      <c r="K1032" s="138"/>
      <c r="L1032" s="138" t="s">
        <v>1156</v>
      </c>
      <c r="M1032" s="388"/>
      <c r="N1032" s="388"/>
      <c r="O1032" s="388"/>
      <c r="P1032" s="152"/>
      <c r="Q1032" s="109"/>
      <c r="R1032" s="109"/>
      <c r="S1032" s="109"/>
      <c r="T1032" s="109"/>
      <c r="U1032" s="109"/>
      <c r="V1032" s="109"/>
      <c r="W1032" s="109"/>
      <c r="X1032" s="109"/>
      <c r="Y1032" s="109"/>
      <c r="Z1032" s="109"/>
      <c r="AA1032" s="109"/>
      <c r="AB1032" s="109"/>
      <c r="AC1032" s="109"/>
    </row>
    <row r="1033" spans="1:29" s="8" customFormat="1" ht="89.25" x14ac:dyDescent="0.25">
      <c r="A1033" s="237">
        <v>974</v>
      </c>
      <c r="B1033" s="105" t="s">
        <v>6</v>
      </c>
      <c r="C1033" s="9" t="s">
        <v>2180</v>
      </c>
      <c r="D1033" s="9" t="s">
        <v>2185</v>
      </c>
      <c r="E1033" s="138">
        <v>10859</v>
      </c>
      <c r="F1033" s="138"/>
      <c r="G1033" s="138" t="s">
        <v>2184</v>
      </c>
      <c r="H1033" s="9"/>
      <c r="I1033" s="138" t="s">
        <v>2183</v>
      </c>
      <c r="J1033" s="138">
        <v>1</v>
      </c>
      <c r="K1033" s="138"/>
      <c r="L1033" s="138"/>
      <c r="M1033" s="388"/>
      <c r="N1033" s="388"/>
      <c r="O1033" s="388"/>
      <c r="P1033" s="152"/>
      <c r="Q1033" s="109"/>
      <c r="R1033" s="109"/>
      <c r="S1033" s="109"/>
      <c r="T1033" s="109"/>
      <c r="U1033" s="109"/>
      <c r="V1033" s="109"/>
      <c r="W1033" s="109"/>
      <c r="X1033" s="109"/>
      <c r="Y1033" s="109"/>
      <c r="Z1033" s="109"/>
      <c r="AA1033" s="109"/>
      <c r="AB1033" s="109"/>
      <c r="AC1033" s="109"/>
    </row>
    <row r="1034" spans="1:29" s="8" customFormat="1" ht="25.5" x14ac:dyDescent="0.25">
      <c r="A1034" s="237">
        <v>975</v>
      </c>
      <c r="B1034" s="105" t="s">
        <v>6</v>
      </c>
      <c r="C1034" s="9" t="s">
        <v>2180</v>
      </c>
      <c r="D1034" s="9"/>
      <c r="E1034" s="138">
        <v>10865</v>
      </c>
      <c r="F1034" s="138"/>
      <c r="G1034" s="138" t="s">
        <v>2182</v>
      </c>
      <c r="H1034" s="9" t="s">
        <v>1175</v>
      </c>
      <c r="I1034" s="138" t="s">
        <v>55</v>
      </c>
      <c r="J1034" s="138">
        <v>5</v>
      </c>
      <c r="K1034" s="138"/>
      <c r="L1034" s="138"/>
      <c r="M1034" s="388" t="s">
        <v>2181</v>
      </c>
      <c r="N1034" s="388"/>
      <c r="O1034" s="388"/>
      <c r="P1034" s="152">
        <v>42956</v>
      </c>
      <c r="Q1034" s="109"/>
      <c r="R1034" s="109"/>
      <c r="S1034" s="109"/>
      <c r="T1034" s="109"/>
      <c r="U1034" s="109"/>
      <c r="V1034" s="109"/>
      <c r="W1034" s="109"/>
      <c r="X1034" s="109"/>
      <c r="Y1034" s="109"/>
      <c r="Z1034" s="109"/>
      <c r="AA1034" s="109"/>
      <c r="AB1034" s="109"/>
      <c r="AC1034" s="109"/>
    </row>
    <row r="1035" spans="1:29" s="8" customFormat="1" ht="25.5" x14ac:dyDescent="0.25">
      <c r="A1035" s="237">
        <v>976</v>
      </c>
      <c r="B1035" s="105" t="s">
        <v>6</v>
      </c>
      <c r="C1035" s="9" t="s">
        <v>2180</v>
      </c>
      <c r="D1035" s="9"/>
      <c r="E1035" s="138">
        <v>10901</v>
      </c>
      <c r="F1035" s="335" t="s">
        <v>1160</v>
      </c>
      <c r="G1035" s="138" t="s">
        <v>1607</v>
      </c>
      <c r="H1035" s="9" t="s">
        <v>1246</v>
      </c>
      <c r="I1035" s="138"/>
      <c r="J1035" s="138">
        <v>8</v>
      </c>
      <c r="K1035" s="138" t="s">
        <v>1248</v>
      </c>
      <c r="L1035" s="138"/>
      <c r="M1035" s="388"/>
      <c r="N1035" s="388"/>
      <c r="O1035" s="388"/>
      <c r="P1035" s="152"/>
      <c r="Q1035" s="109"/>
      <c r="R1035" s="109"/>
      <c r="S1035" s="109"/>
      <c r="T1035" s="109"/>
      <c r="U1035" s="109"/>
      <c r="V1035" s="109"/>
      <c r="W1035" s="109"/>
      <c r="X1035" s="109"/>
      <c r="Y1035" s="109"/>
      <c r="Z1035" s="109"/>
      <c r="AA1035" s="109"/>
      <c r="AB1035" s="109"/>
      <c r="AC1035" s="109"/>
    </row>
    <row r="1036" spans="1:29" s="8" customFormat="1" ht="25.5" x14ac:dyDescent="0.25">
      <c r="A1036" s="237">
        <v>977</v>
      </c>
      <c r="B1036" s="105" t="s">
        <v>6</v>
      </c>
      <c r="C1036" s="9" t="s">
        <v>2180</v>
      </c>
      <c r="D1036" s="9"/>
      <c r="E1036" s="138">
        <v>10902</v>
      </c>
      <c r="F1036" s="335" t="s">
        <v>1160</v>
      </c>
      <c r="G1036" s="138" t="s">
        <v>1607</v>
      </c>
      <c r="H1036" s="9" t="s">
        <v>1246</v>
      </c>
      <c r="I1036" s="138"/>
      <c r="J1036" s="138">
        <v>8</v>
      </c>
      <c r="K1036" s="138" t="s">
        <v>1248</v>
      </c>
      <c r="L1036" s="138"/>
      <c r="M1036" s="388"/>
      <c r="N1036" s="388"/>
      <c r="O1036" s="388"/>
      <c r="P1036" s="152"/>
      <c r="Q1036" s="109"/>
      <c r="R1036" s="109"/>
      <c r="S1036" s="109"/>
      <c r="T1036" s="109"/>
      <c r="U1036" s="109"/>
      <c r="V1036" s="109"/>
      <c r="W1036" s="109"/>
      <c r="X1036" s="109"/>
      <c r="Y1036" s="109"/>
      <c r="Z1036" s="109"/>
      <c r="AA1036" s="109"/>
      <c r="AB1036" s="109"/>
      <c r="AC1036" s="109"/>
    </row>
    <row r="1037" spans="1:29" s="8" customFormat="1" ht="25.5" x14ac:dyDescent="0.25">
      <c r="A1037" s="237">
        <v>978</v>
      </c>
      <c r="B1037" s="105" t="s">
        <v>6</v>
      </c>
      <c r="C1037" s="9" t="s">
        <v>2180</v>
      </c>
      <c r="D1037" s="9"/>
      <c r="E1037" s="138">
        <v>10903</v>
      </c>
      <c r="F1037" s="335" t="s">
        <v>1160</v>
      </c>
      <c r="G1037" s="138" t="s">
        <v>1594</v>
      </c>
      <c r="H1037" s="9" t="s">
        <v>1246</v>
      </c>
      <c r="I1037" s="138"/>
      <c r="J1037" s="138">
        <v>8</v>
      </c>
      <c r="K1037" s="138" t="s">
        <v>1248</v>
      </c>
      <c r="L1037" s="138"/>
      <c r="M1037" s="388"/>
      <c r="N1037" s="388"/>
      <c r="O1037" s="388"/>
      <c r="P1037" s="152"/>
      <c r="Q1037" s="109"/>
      <c r="R1037" s="109"/>
      <c r="S1037" s="109"/>
      <c r="T1037" s="109"/>
      <c r="U1037" s="109"/>
      <c r="V1037" s="109"/>
      <c r="W1037" s="109"/>
      <c r="X1037" s="109"/>
      <c r="Y1037" s="109"/>
      <c r="Z1037" s="109"/>
      <c r="AA1037" s="109"/>
      <c r="AB1037" s="109"/>
      <c r="AC1037" s="109"/>
    </row>
    <row r="1038" spans="1:29" s="8" customFormat="1" ht="25.5" x14ac:dyDescent="0.25">
      <c r="A1038" s="237">
        <v>979</v>
      </c>
      <c r="B1038" s="105" t="s">
        <v>6</v>
      </c>
      <c r="C1038" s="9" t="s">
        <v>2169</v>
      </c>
      <c r="D1038" s="9"/>
      <c r="E1038" s="138">
        <v>10916</v>
      </c>
      <c r="F1038" s="335" t="s">
        <v>1160</v>
      </c>
      <c r="G1038" s="138" t="s">
        <v>2179</v>
      </c>
      <c r="H1038" s="9" t="s">
        <v>1246</v>
      </c>
      <c r="I1038" s="138"/>
      <c r="J1038" s="138">
        <v>2</v>
      </c>
      <c r="K1038" s="138" t="s">
        <v>1248</v>
      </c>
      <c r="L1038" s="138"/>
      <c r="M1038" s="388" t="s">
        <v>2175</v>
      </c>
      <c r="N1038" s="388"/>
      <c r="O1038" s="388"/>
      <c r="P1038" s="152">
        <v>42950</v>
      </c>
      <c r="Q1038" s="109"/>
      <c r="R1038" s="109"/>
      <c r="S1038" s="109"/>
      <c r="T1038" s="109"/>
      <c r="U1038" s="109"/>
      <c r="V1038" s="109"/>
      <c r="W1038" s="109"/>
      <c r="X1038" s="109"/>
      <c r="Y1038" s="109"/>
      <c r="Z1038" s="109"/>
      <c r="AA1038" s="109"/>
      <c r="AB1038" s="109"/>
      <c r="AC1038" s="109"/>
    </row>
    <row r="1039" spans="1:29" s="8" customFormat="1" ht="25.5" x14ac:dyDescent="0.25">
      <c r="A1039" s="237">
        <v>980</v>
      </c>
      <c r="B1039" s="105" t="s">
        <v>6</v>
      </c>
      <c r="C1039" s="9" t="s">
        <v>2169</v>
      </c>
      <c r="D1039" s="9" t="s">
        <v>2178</v>
      </c>
      <c r="E1039" s="138">
        <v>10930</v>
      </c>
      <c r="F1039" s="138" t="s">
        <v>1210</v>
      </c>
      <c r="G1039" s="138" t="s">
        <v>2177</v>
      </c>
      <c r="H1039" s="9"/>
      <c r="I1039" s="138" t="s">
        <v>2176</v>
      </c>
      <c r="J1039" s="138">
        <v>1</v>
      </c>
      <c r="K1039" s="138"/>
      <c r="L1039" s="138"/>
      <c r="M1039" s="388"/>
      <c r="N1039" s="388"/>
      <c r="O1039" s="388"/>
      <c r="P1039" s="152"/>
      <c r="Q1039" s="109"/>
      <c r="R1039" s="109"/>
      <c r="S1039" s="109"/>
      <c r="T1039" s="109"/>
      <c r="U1039" s="109"/>
      <c r="V1039" s="109"/>
      <c r="W1039" s="109"/>
      <c r="X1039" s="109"/>
      <c r="Y1039" s="109"/>
      <c r="Z1039" s="109"/>
      <c r="AA1039" s="109"/>
      <c r="AB1039" s="109"/>
      <c r="AC1039" s="109"/>
    </row>
    <row r="1040" spans="1:29" s="8" customFormat="1" ht="25.5" x14ac:dyDescent="0.25">
      <c r="A1040" s="237">
        <v>981</v>
      </c>
      <c r="B1040" s="105" t="s">
        <v>6</v>
      </c>
      <c r="C1040" s="9" t="s">
        <v>2169</v>
      </c>
      <c r="D1040" s="9"/>
      <c r="E1040" s="138">
        <v>10940</v>
      </c>
      <c r="F1040" s="335" t="s">
        <v>1160</v>
      </c>
      <c r="G1040" s="138" t="s">
        <v>1486</v>
      </c>
      <c r="H1040" s="9" t="s">
        <v>1246</v>
      </c>
      <c r="I1040" s="138"/>
      <c r="J1040" s="138">
        <v>9</v>
      </c>
      <c r="K1040" s="138" t="s">
        <v>1248</v>
      </c>
      <c r="L1040" s="138"/>
      <c r="M1040" s="388" t="s">
        <v>2175</v>
      </c>
      <c r="N1040" s="388"/>
      <c r="O1040" s="388"/>
      <c r="P1040" s="152">
        <v>42950</v>
      </c>
      <c r="Q1040" s="109"/>
      <c r="R1040" s="109"/>
      <c r="S1040" s="109"/>
      <c r="T1040" s="109"/>
      <c r="U1040" s="109"/>
      <c r="V1040" s="109"/>
      <c r="W1040" s="109"/>
      <c r="X1040" s="109"/>
      <c r="Y1040" s="109"/>
      <c r="Z1040" s="109"/>
      <c r="AA1040" s="109"/>
      <c r="AB1040" s="109"/>
      <c r="AC1040" s="109"/>
    </row>
    <row r="1041" spans="1:29" s="8" customFormat="1" ht="25.5" x14ac:dyDescent="0.25">
      <c r="A1041" s="237">
        <v>982</v>
      </c>
      <c r="B1041" s="105" t="s">
        <v>6</v>
      </c>
      <c r="C1041" s="9" t="s">
        <v>2169</v>
      </c>
      <c r="D1041" s="9"/>
      <c r="E1041" s="138">
        <v>10941</v>
      </c>
      <c r="F1041" s="335" t="s">
        <v>1160</v>
      </c>
      <c r="G1041" s="138" t="s">
        <v>1486</v>
      </c>
      <c r="H1041" s="9" t="s">
        <v>1246</v>
      </c>
      <c r="I1041" s="138"/>
      <c r="J1041" s="138">
        <v>8</v>
      </c>
      <c r="K1041" s="138" t="s">
        <v>1248</v>
      </c>
      <c r="L1041" s="138"/>
      <c r="M1041" s="388" t="s">
        <v>2175</v>
      </c>
      <c r="N1041" s="388"/>
      <c r="O1041" s="388"/>
      <c r="P1041" s="152">
        <v>42950</v>
      </c>
      <c r="Q1041" s="109"/>
      <c r="R1041" s="109"/>
      <c r="S1041" s="109"/>
      <c r="T1041" s="109"/>
      <c r="U1041" s="109"/>
      <c r="V1041" s="109"/>
      <c r="W1041" s="109"/>
      <c r="X1041" s="109"/>
      <c r="Y1041" s="109"/>
      <c r="Z1041" s="109"/>
      <c r="AA1041" s="109"/>
      <c r="AB1041" s="109"/>
      <c r="AC1041" s="109"/>
    </row>
    <row r="1042" spans="1:29" s="8" customFormat="1" ht="89.25" x14ac:dyDescent="0.25">
      <c r="A1042" s="237">
        <v>983</v>
      </c>
      <c r="B1042" s="105" t="s">
        <v>6</v>
      </c>
      <c r="C1042" s="9" t="s">
        <v>2169</v>
      </c>
      <c r="D1042" s="9"/>
      <c r="E1042" s="138">
        <v>10943</v>
      </c>
      <c r="F1042" s="335"/>
      <c r="G1042" s="138" t="s">
        <v>2174</v>
      </c>
      <c r="H1042" s="9" t="s">
        <v>1158</v>
      </c>
      <c r="I1042" s="138" t="s">
        <v>2173</v>
      </c>
      <c r="J1042" s="138">
        <v>2</v>
      </c>
      <c r="K1042" s="138" t="s">
        <v>1210</v>
      </c>
      <c r="L1042" s="138"/>
      <c r="M1042" s="388" t="s">
        <v>2172</v>
      </c>
      <c r="N1042" s="388"/>
      <c r="O1042" s="388"/>
      <c r="P1042" s="152">
        <v>42950</v>
      </c>
      <c r="Q1042" s="109"/>
      <c r="R1042" s="109"/>
      <c r="S1042" s="109"/>
      <c r="T1042" s="109"/>
      <c r="U1042" s="109"/>
      <c r="V1042" s="109"/>
      <c r="W1042" s="109"/>
      <c r="X1042" s="109"/>
      <c r="Y1042" s="109"/>
      <c r="Z1042" s="109"/>
      <c r="AA1042" s="109"/>
      <c r="AB1042" s="109"/>
      <c r="AC1042" s="109"/>
    </row>
    <row r="1043" spans="1:29" s="8" customFormat="1" ht="114.75" x14ac:dyDescent="0.25">
      <c r="A1043" s="237">
        <v>984</v>
      </c>
      <c r="B1043" s="105" t="s">
        <v>6</v>
      </c>
      <c r="C1043" s="9" t="s">
        <v>2169</v>
      </c>
      <c r="D1043" s="9"/>
      <c r="E1043" s="138">
        <v>10945</v>
      </c>
      <c r="F1043" s="336" t="s">
        <v>2</v>
      </c>
      <c r="G1043" s="138"/>
      <c r="H1043" s="9" t="s">
        <v>1158</v>
      </c>
      <c r="I1043" s="138" t="s">
        <v>2171</v>
      </c>
      <c r="J1043" s="138">
        <v>60</v>
      </c>
      <c r="K1043" s="138"/>
      <c r="L1043" s="138" t="s">
        <v>2170</v>
      </c>
      <c r="M1043" s="388"/>
      <c r="N1043" s="388"/>
      <c r="O1043" s="388"/>
      <c r="P1043" s="152">
        <v>42948</v>
      </c>
      <c r="Q1043" s="109"/>
      <c r="R1043" s="109"/>
      <c r="S1043" s="109"/>
      <c r="T1043" s="109"/>
      <c r="U1043" s="109"/>
      <c r="V1043" s="109"/>
      <c r="W1043" s="109"/>
      <c r="X1043" s="109"/>
      <c r="Y1043" s="109"/>
      <c r="Z1043" s="109"/>
      <c r="AA1043" s="109"/>
      <c r="AB1043" s="109"/>
      <c r="AC1043" s="109"/>
    </row>
    <row r="1044" spans="1:29" s="8" customFormat="1" ht="38.25" x14ac:dyDescent="0.25">
      <c r="A1044" s="237">
        <v>985</v>
      </c>
      <c r="B1044" s="105" t="s">
        <v>6</v>
      </c>
      <c r="C1044" s="9" t="s">
        <v>2169</v>
      </c>
      <c r="D1044" s="9"/>
      <c r="E1044" s="138">
        <v>10967</v>
      </c>
      <c r="F1044" s="335" t="s">
        <v>1160</v>
      </c>
      <c r="G1044" s="136" t="s">
        <v>1430</v>
      </c>
      <c r="H1044" s="308" t="s">
        <v>1322</v>
      </c>
      <c r="I1044" s="136" t="s">
        <v>2168</v>
      </c>
      <c r="J1044" s="136">
        <v>1</v>
      </c>
      <c r="K1044" s="136" t="s">
        <v>2</v>
      </c>
      <c r="L1044" s="136"/>
      <c r="M1044" s="391" t="s">
        <v>2151</v>
      </c>
      <c r="N1044" s="391"/>
      <c r="O1044" s="391"/>
      <c r="P1044" s="153">
        <v>42948</v>
      </c>
      <c r="Q1044" s="109"/>
      <c r="R1044" s="109"/>
      <c r="S1044" s="109"/>
      <c r="T1044" s="109"/>
      <c r="U1044" s="109"/>
      <c r="V1044" s="109"/>
      <c r="W1044" s="109"/>
      <c r="X1044" s="109"/>
      <c r="Y1044" s="109"/>
      <c r="Z1044" s="109"/>
      <c r="AA1044" s="109"/>
      <c r="AB1044" s="109"/>
      <c r="AC1044" s="109"/>
    </row>
    <row r="1045" spans="1:29" s="8" customFormat="1" ht="25.5" x14ac:dyDescent="0.25">
      <c r="A1045" s="237">
        <v>986</v>
      </c>
      <c r="B1045" s="105" t="s">
        <v>6</v>
      </c>
      <c r="C1045" s="9">
        <v>42943</v>
      </c>
      <c r="D1045" s="9"/>
      <c r="E1045" s="136">
        <v>10696</v>
      </c>
      <c r="F1045" s="136" t="s">
        <v>1160</v>
      </c>
      <c r="G1045" s="136" t="s">
        <v>1786</v>
      </c>
      <c r="H1045" s="308" t="s">
        <v>1322</v>
      </c>
      <c r="I1045" s="308"/>
      <c r="J1045" s="136">
        <v>5</v>
      </c>
      <c r="K1045" s="136" t="s">
        <v>2</v>
      </c>
      <c r="L1045" s="136"/>
      <c r="M1045" s="391" t="s">
        <v>2167</v>
      </c>
      <c r="N1045" s="391"/>
      <c r="O1045" s="391"/>
      <c r="P1045" s="153">
        <v>42948</v>
      </c>
      <c r="Q1045" s="109"/>
      <c r="R1045" s="109"/>
      <c r="S1045" s="109"/>
      <c r="T1045" s="109"/>
      <c r="U1045" s="109"/>
      <c r="V1045" s="109"/>
      <c r="W1045" s="109"/>
      <c r="X1045" s="109"/>
      <c r="Y1045" s="109"/>
      <c r="Z1045" s="109"/>
      <c r="AA1045" s="109"/>
      <c r="AB1045" s="109"/>
      <c r="AC1045" s="109"/>
    </row>
    <row r="1046" spans="1:29" s="8" customFormat="1" ht="114.75" x14ac:dyDescent="0.25">
      <c r="A1046" s="237">
        <v>987</v>
      </c>
      <c r="B1046" s="105" t="s">
        <v>6</v>
      </c>
      <c r="C1046" s="9">
        <v>42942</v>
      </c>
      <c r="D1046" s="9"/>
      <c r="E1046" s="138">
        <v>10555</v>
      </c>
      <c r="F1046" s="138"/>
      <c r="G1046" s="138" t="s">
        <v>2166</v>
      </c>
      <c r="H1046" s="9" t="s">
        <v>1158</v>
      </c>
      <c r="I1046" s="138" t="s">
        <v>2165</v>
      </c>
      <c r="J1046" s="138">
        <v>3</v>
      </c>
      <c r="K1046" s="138" t="s">
        <v>1232</v>
      </c>
      <c r="L1046" s="138" t="s">
        <v>2164</v>
      </c>
      <c r="M1046" s="388" t="s">
        <v>2163</v>
      </c>
      <c r="N1046" s="388"/>
      <c r="O1046" s="388"/>
      <c r="P1046" s="152">
        <v>42948</v>
      </c>
      <c r="Q1046" s="109"/>
      <c r="R1046" s="109"/>
      <c r="S1046" s="109"/>
      <c r="T1046" s="109"/>
      <c r="U1046" s="109"/>
      <c r="V1046" s="109"/>
      <c r="W1046" s="109"/>
      <c r="X1046" s="109"/>
      <c r="Y1046" s="109"/>
      <c r="Z1046" s="109"/>
      <c r="AA1046" s="109"/>
      <c r="AB1046" s="109"/>
      <c r="AC1046" s="109"/>
    </row>
    <row r="1047" spans="1:29" s="8" customFormat="1" ht="38.25" x14ac:dyDescent="0.25">
      <c r="A1047" s="237">
        <v>988</v>
      </c>
      <c r="B1047" s="105" t="s">
        <v>6</v>
      </c>
      <c r="C1047" s="9">
        <v>42944</v>
      </c>
      <c r="D1047" s="9"/>
      <c r="E1047" s="138">
        <v>10760</v>
      </c>
      <c r="F1047" s="138" t="s">
        <v>1232</v>
      </c>
      <c r="G1047" s="138" t="s">
        <v>2162</v>
      </c>
      <c r="H1047" s="9" t="s">
        <v>1175</v>
      </c>
      <c r="I1047" s="138" t="s">
        <v>2161</v>
      </c>
      <c r="J1047" s="138">
        <v>2</v>
      </c>
      <c r="K1047" s="138" t="s">
        <v>1232</v>
      </c>
      <c r="L1047" s="138" t="s">
        <v>2160</v>
      </c>
      <c r="M1047" s="388" t="s">
        <v>2159</v>
      </c>
      <c r="N1047" s="388"/>
      <c r="O1047" s="388"/>
      <c r="P1047" s="152">
        <v>42583</v>
      </c>
      <c r="Q1047" s="109"/>
      <c r="R1047" s="109"/>
      <c r="S1047" s="109"/>
      <c r="T1047" s="109"/>
      <c r="U1047" s="109"/>
      <c r="V1047" s="109"/>
      <c r="W1047" s="109"/>
      <c r="X1047" s="109"/>
      <c r="Y1047" s="109"/>
      <c r="Z1047" s="109"/>
      <c r="AA1047" s="109"/>
      <c r="AB1047" s="109"/>
      <c r="AC1047" s="109"/>
    </row>
    <row r="1048" spans="1:29" s="8" customFormat="1" ht="38.25" x14ac:dyDescent="0.25">
      <c r="A1048" s="237">
        <v>989</v>
      </c>
      <c r="B1048" s="105" t="s">
        <v>6</v>
      </c>
      <c r="C1048" s="9">
        <v>42942</v>
      </c>
      <c r="D1048" s="9"/>
      <c r="E1048" s="138">
        <v>10569</v>
      </c>
      <c r="F1048" s="138"/>
      <c r="G1048" s="138" t="s">
        <v>2158</v>
      </c>
      <c r="H1048" s="9" t="s">
        <v>1158</v>
      </c>
      <c r="I1048" s="138" t="s">
        <v>2157</v>
      </c>
      <c r="J1048" s="138">
        <v>2</v>
      </c>
      <c r="K1048" s="138" t="s">
        <v>1</v>
      </c>
      <c r="L1048" s="138" t="s">
        <v>1163</v>
      </c>
      <c r="M1048" s="388" t="s">
        <v>2156</v>
      </c>
      <c r="N1048" s="388"/>
      <c r="O1048" s="388"/>
      <c r="P1048" s="152">
        <v>42948</v>
      </c>
      <c r="Q1048" s="109"/>
      <c r="R1048" s="109"/>
      <c r="S1048" s="109"/>
      <c r="T1048" s="109"/>
      <c r="U1048" s="109"/>
      <c r="V1048" s="109"/>
      <c r="W1048" s="109"/>
      <c r="X1048" s="109"/>
      <c r="Y1048" s="109"/>
      <c r="Z1048" s="109"/>
      <c r="AA1048" s="109"/>
      <c r="AB1048" s="109"/>
      <c r="AC1048" s="109"/>
    </row>
    <row r="1049" spans="1:29" s="8" customFormat="1" ht="38.25" x14ac:dyDescent="0.25">
      <c r="A1049" s="237">
        <v>990</v>
      </c>
      <c r="B1049" s="105" t="s">
        <v>6</v>
      </c>
      <c r="C1049" s="9" t="s">
        <v>1799</v>
      </c>
      <c r="D1049" s="9"/>
      <c r="E1049" s="138">
        <v>10978</v>
      </c>
      <c r="F1049" s="138" t="s">
        <v>1160</v>
      </c>
      <c r="G1049" s="138" t="s">
        <v>1607</v>
      </c>
      <c r="H1049" s="9" t="s">
        <v>1246</v>
      </c>
      <c r="I1049" s="138" t="s">
        <v>2155</v>
      </c>
      <c r="J1049" s="138">
        <v>8</v>
      </c>
      <c r="K1049" s="138" t="s">
        <v>1248</v>
      </c>
      <c r="L1049" s="138"/>
      <c r="M1049" s="388" t="s">
        <v>2154</v>
      </c>
      <c r="N1049" s="388"/>
      <c r="O1049" s="388"/>
      <c r="P1049" s="152">
        <v>42950</v>
      </c>
      <c r="Q1049" s="109"/>
      <c r="R1049" s="109"/>
      <c r="S1049" s="109"/>
      <c r="T1049" s="109"/>
      <c r="U1049" s="109"/>
      <c r="V1049" s="109"/>
      <c r="W1049" s="109"/>
      <c r="X1049" s="109"/>
      <c r="Y1049" s="109"/>
      <c r="Z1049" s="109"/>
      <c r="AA1049" s="109"/>
      <c r="AB1049" s="109"/>
      <c r="AC1049" s="109"/>
    </row>
    <row r="1050" spans="1:29" s="8" customFormat="1" ht="38.25" x14ac:dyDescent="0.25">
      <c r="A1050" s="237">
        <v>991</v>
      </c>
      <c r="B1050" s="105" t="s">
        <v>6</v>
      </c>
      <c r="C1050" s="9" t="s">
        <v>1799</v>
      </c>
      <c r="D1050" s="9"/>
      <c r="E1050" s="138">
        <v>10981</v>
      </c>
      <c r="F1050" s="138" t="s">
        <v>1160</v>
      </c>
      <c r="G1050" s="138" t="s">
        <v>2153</v>
      </c>
      <c r="H1050" s="9" t="s">
        <v>1158</v>
      </c>
      <c r="I1050" s="138" t="s">
        <v>2152</v>
      </c>
      <c r="J1050" s="138">
        <v>1</v>
      </c>
      <c r="K1050" s="138"/>
      <c r="L1050" s="138"/>
      <c r="M1050" s="388"/>
      <c r="N1050" s="388"/>
      <c r="O1050" s="388"/>
      <c r="P1050" s="152"/>
      <c r="Q1050" s="109"/>
      <c r="R1050" s="109"/>
      <c r="S1050" s="109"/>
      <c r="T1050" s="109"/>
      <c r="U1050" s="109"/>
      <c r="V1050" s="109"/>
      <c r="W1050" s="109"/>
      <c r="X1050" s="109"/>
      <c r="Y1050" s="109"/>
      <c r="Z1050" s="109"/>
      <c r="AA1050" s="109"/>
      <c r="AB1050" s="109"/>
      <c r="AC1050" s="109"/>
    </row>
    <row r="1051" spans="1:29" s="8" customFormat="1" ht="25.5" x14ac:dyDescent="0.25">
      <c r="A1051" s="237">
        <v>992</v>
      </c>
      <c r="B1051" s="105" t="s">
        <v>6</v>
      </c>
      <c r="C1051" s="9" t="s">
        <v>1799</v>
      </c>
      <c r="D1051" s="9"/>
      <c r="E1051" s="138">
        <v>11001</v>
      </c>
      <c r="F1051" s="138" t="s">
        <v>1160</v>
      </c>
      <c r="G1051" s="138" t="s">
        <v>1430</v>
      </c>
      <c r="H1051" s="9" t="s">
        <v>1239</v>
      </c>
      <c r="I1051" s="138" t="s">
        <v>1551</v>
      </c>
      <c r="J1051" s="138">
        <v>4</v>
      </c>
      <c r="K1051" s="138" t="s">
        <v>2</v>
      </c>
      <c r="L1051" s="138"/>
      <c r="M1051" s="388" t="s">
        <v>2151</v>
      </c>
      <c r="N1051" s="388"/>
      <c r="O1051" s="388"/>
      <c r="P1051" s="152"/>
      <c r="Q1051" s="109"/>
      <c r="R1051" s="109"/>
      <c r="S1051" s="109"/>
      <c r="T1051" s="109"/>
      <c r="U1051" s="109"/>
      <c r="V1051" s="109"/>
      <c r="W1051" s="109"/>
      <c r="X1051" s="109"/>
      <c r="Y1051" s="109"/>
      <c r="Z1051" s="109"/>
      <c r="AA1051" s="109"/>
      <c r="AB1051" s="109"/>
      <c r="AC1051" s="109"/>
    </row>
    <row r="1052" spans="1:29" s="8" customFormat="1" ht="38.25" x14ac:dyDescent="0.25">
      <c r="A1052" s="237">
        <v>993</v>
      </c>
      <c r="B1052" s="105" t="s">
        <v>6</v>
      </c>
      <c r="C1052" s="9" t="s">
        <v>2062</v>
      </c>
      <c r="D1052" s="9"/>
      <c r="E1052" s="138">
        <v>10602</v>
      </c>
      <c r="F1052" s="138"/>
      <c r="G1052" s="138" t="s">
        <v>2150</v>
      </c>
      <c r="H1052" s="9" t="s">
        <v>1158</v>
      </c>
      <c r="I1052" s="138" t="s">
        <v>2149</v>
      </c>
      <c r="J1052" s="138">
        <v>1</v>
      </c>
      <c r="K1052" s="138" t="s">
        <v>2</v>
      </c>
      <c r="L1052" s="138"/>
      <c r="M1052" s="388" t="s">
        <v>2148</v>
      </c>
      <c r="N1052" s="388"/>
      <c r="O1052" s="388"/>
      <c r="P1052" s="152">
        <v>42948</v>
      </c>
      <c r="Q1052" s="109"/>
      <c r="R1052" s="109"/>
      <c r="S1052" s="109"/>
      <c r="T1052" s="109"/>
      <c r="U1052" s="109"/>
      <c r="V1052" s="109"/>
      <c r="W1052" s="109"/>
      <c r="X1052" s="109"/>
      <c r="Y1052" s="109"/>
      <c r="Z1052" s="109"/>
      <c r="AA1052" s="109"/>
      <c r="AB1052" s="109"/>
      <c r="AC1052" s="109"/>
    </row>
    <row r="1053" spans="1:29" s="8" customFormat="1" ht="38.25" x14ac:dyDescent="0.25">
      <c r="A1053" s="237">
        <v>994</v>
      </c>
      <c r="B1053" s="105" t="s">
        <v>6</v>
      </c>
      <c r="C1053" s="9" t="s">
        <v>2062</v>
      </c>
      <c r="D1053" s="9"/>
      <c r="E1053" s="138">
        <v>10639</v>
      </c>
      <c r="F1053" s="138"/>
      <c r="G1053" s="138" t="s">
        <v>2147</v>
      </c>
      <c r="H1053" s="9"/>
      <c r="I1053" s="138" t="s">
        <v>2146</v>
      </c>
      <c r="J1053" s="138">
        <v>11</v>
      </c>
      <c r="K1053" s="138" t="s">
        <v>2</v>
      </c>
      <c r="L1053" s="138"/>
      <c r="M1053" s="388" t="s">
        <v>2145</v>
      </c>
      <c r="N1053" s="388"/>
      <c r="O1053" s="388"/>
      <c r="P1053" s="152">
        <v>42948</v>
      </c>
      <c r="Q1053" s="109"/>
      <c r="R1053" s="109"/>
      <c r="S1053" s="109"/>
      <c r="T1053" s="109"/>
      <c r="U1053" s="109"/>
      <c r="V1053" s="109"/>
      <c r="W1053" s="109"/>
      <c r="X1053" s="109"/>
      <c r="Y1053" s="109"/>
      <c r="Z1053" s="109"/>
      <c r="AA1053" s="109"/>
      <c r="AB1053" s="109"/>
      <c r="AC1053" s="109"/>
    </row>
    <row r="1054" spans="1:29" s="8" customFormat="1" ht="51" x14ac:dyDescent="0.25">
      <c r="A1054" s="237">
        <v>995</v>
      </c>
      <c r="B1054" s="105" t="s">
        <v>6</v>
      </c>
      <c r="C1054" s="9" t="s">
        <v>2062</v>
      </c>
      <c r="D1054" s="9"/>
      <c r="E1054" s="138">
        <v>10684</v>
      </c>
      <c r="F1054" s="138" t="s">
        <v>2</v>
      </c>
      <c r="G1054" s="138" t="s">
        <v>2144</v>
      </c>
      <c r="H1054" s="9" t="s">
        <v>1175</v>
      </c>
      <c r="I1054" s="138" t="s">
        <v>2143</v>
      </c>
      <c r="J1054" s="138">
        <v>3</v>
      </c>
      <c r="K1054" s="138" t="s">
        <v>1210</v>
      </c>
      <c r="L1054" s="138" t="s">
        <v>2142</v>
      </c>
      <c r="M1054" s="388" t="s">
        <v>2141</v>
      </c>
      <c r="N1054" s="388"/>
      <c r="O1054" s="388"/>
      <c r="P1054" s="152">
        <v>42947</v>
      </c>
      <c r="Q1054" s="109"/>
      <c r="R1054" s="109"/>
      <c r="S1054" s="109"/>
      <c r="T1054" s="109"/>
      <c r="U1054" s="109"/>
      <c r="V1054" s="109"/>
      <c r="W1054" s="109"/>
      <c r="X1054" s="109"/>
      <c r="Y1054" s="109"/>
      <c r="Z1054" s="109"/>
      <c r="AA1054" s="109"/>
      <c r="AB1054" s="109"/>
      <c r="AC1054" s="109"/>
    </row>
    <row r="1055" spans="1:29" s="8" customFormat="1" ht="114.75" x14ac:dyDescent="0.25">
      <c r="A1055" s="237">
        <v>996</v>
      </c>
      <c r="B1055" s="105" t="s">
        <v>6</v>
      </c>
      <c r="C1055" s="9" t="s">
        <v>2062</v>
      </c>
      <c r="D1055" s="9"/>
      <c r="E1055" s="138">
        <v>10637</v>
      </c>
      <c r="F1055" s="138" t="s">
        <v>1589</v>
      </c>
      <c r="G1055" s="138" t="s">
        <v>2140</v>
      </c>
      <c r="H1055" s="9" t="s">
        <v>1158</v>
      </c>
      <c r="I1055" s="138" t="s">
        <v>2139</v>
      </c>
      <c r="J1055" s="138">
        <v>3</v>
      </c>
      <c r="K1055" s="138" t="s">
        <v>54</v>
      </c>
      <c r="L1055" s="138"/>
      <c r="M1055" s="388" t="s">
        <v>2138</v>
      </c>
      <c r="N1055" s="388"/>
      <c r="O1055" s="388"/>
      <c r="P1055" s="152">
        <v>42947</v>
      </c>
      <c r="Q1055" s="109"/>
      <c r="R1055" s="109"/>
      <c r="S1055" s="109"/>
      <c r="T1055" s="109"/>
      <c r="U1055" s="109"/>
      <c r="V1055" s="109"/>
      <c r="W1055" s="109"/>
      <c r="X1055" s="109"/>
      <c r="Y1055" s="109"/>
      <c r="Z1055" s="109"/>
      <c r="AA1055" s="109"/>
      <c r="AB1055" s="109"/>
      <c r="AC1055" s="109"/>
    </row>
    <row r="1056" spans="1:29" s="8" customFormat="1" ht="51" x14ac:dyDescent="0.25">
      <c r="A1056" s="237">
        <v>997</v>
      </c>
      <c r="B1056" s="105" t="s">
        <v>6</v>
      </c>
      <c r="C1056" s="9" t="s">
        <v>2137</v>
      </c>
      <c r="D1056" s="9"/>
      <c r="E1056" s="138">
        <v>10279</v>
      </c>
      <c r="F1056" s="138"/>
      <c r="G1056" s="138" t="s">
        <v>2136</v>
      </c>
      <c r="H1056" s="9" t="s">
        <v>1158</v>
      </c>
      <c r="I1056" s="138" t="s">
        <v>2135</v>
      </c>
      <c r="J1056" s="138"/>
      <c r="K1056" s="138"/>
      <c r="L1056" s="138" t="s">
        <v>1163</v>
      </c>
      <c r="M1056" s="388" t="s">
        <v>2134</v>
      </c>
      <c r="N1056" s="388"/>
      <c r="O1056" s="388"/>
      <c r="P1056" s="152" t="s">
        <v>2062</v>
      </c>
      <c r="Q1056" s="109"/>
      <c r="R1056" s="109"/>
      <c r="S1056" s="109"/>
      <c r="T1056" s="109"/>
      <c r="U1056" s="109"/>
      <c r="V1056" s="109"/>
      <c r="W1056" s="109"/>
      <c r="X1056" s="109"/>
      <c r="Y1056" s="109"/>
      <c r="Z1056" s="109"/>
      <c r="AA1056" s="109"/>
      <c r="AB1056" s="109"/>
      <c r="AC1056" s="109"/>
    </row>
    <row r="1057" spans="1:29" s="8" customFormat="1" ht="51" x14ac:dyDescent="0.25">
      <c r="A1057" s="237">
        <v>998</v>
      </c>
      <c r="B1057" s="105" t="s">
        <v>6</v>
      </c>
      <c r="C1057" s="9" t="s">
        <v>2130</v>
      </c>
      <c r="D1057" s="9"/>
      <c r="E1057" s="138">
        <v>10050</v>
      </c>
      <c r="F1057" s="138"/>
      <c r="G1057" s="138" t="s">
        <v>2133</v>
      </c>
      <c r="H1057" s="9" t="s">
        <v>1158</v>
      </c>
      <c r="I1057" s="138" t="s">
        <v>2132</v>
      </c>
      <c r="J1057" s="138"/>
      <c r="K1057" s="138"/>
      <c r="L1057" s="138" t="s">
        <v>1163</v>
      </c>
      <c r="M1057" s="388" t="s">
        <v>2131</v>
      </c>
      <c r="N1057" s="388"/>
      <c r="O1057" s="388"/>
      <c r="P1057" s="152" t="s">
        <v>2062</v>
      </c>
      <c r="Q1057" s="109"/>
      <c r="R1057" s="109"/>
      <c r="S1057" s="109"/>
      <c r="T1057" s="109"/>
      <c r="U1057" s="109"/>
      <c r="V1057" s="109"/>
      <c r="W1057" s="109"/>
      <c r="X1057" s="109"/>
      <c r="Y1057" s="109"/>
      <c r="Z1057" s="109"/>
      <c r="AA1057" s="109"/>
      <c r="AB1057" s="109"/>
      <c r="AC1057" s="109"/>
    </row>
    <row r="1058" spans="1:29" s="8" customFormat="1" ht="51" x14ac:dyDescent="0.25">
      <c r="A1058" s="237">
        <v>999</v>
      </c>
      <c r="B1058" s="105" t="s">
        <v>6</v>
      </c>
      <c r="C1058" s="9" t="s">
        <v>2130</v>
      </c>
      <c r="D1058" s="9"/>
      <c r="E1058" s="138" t="s">
        <v>2129</v>
      </c>
      <c r="F1058" s="138"/>
      <c r="G1058" s="138" t="s">
        <v>2128</v>
      </c>
      <c r="H1058" s="9" t="s">
        <v>1158</v>
      </c>
      <c r="I1058" s="138" t="s">
        <v>2127</v>
      </c>
      <c r="J1058" s="138"/>
      <c r="K1058" s="138"/>
      <c r="L1058" s="138" t="s">
        <v>1163</v>
      </c>
      <c r="M1058" s="388" t="s">
        <v>2126</v>
      </c>
      <c r="N1058" s="388"/>
      <c r="O1058" s="388"/>
      <c r="P1058" s="152" t="s">
        <v>2062</v>
      </c>
      <c r="Q1058" s="109"/>
      <c r="R1058" s="109"/>
      <c r="S1058" s="109"/>
      <c r="T1058" s="109"/>
      <c r="U1058" s="109"/>
      <c r="V1058" s="109"/>
      <c r="W1058" s="109"/>
      <c r="X1058" s="109"/>
      <c r="Y1058" s="109"/>
      <c r="Z1058" s="109"/>
      <c r="AA1058" s="109"/>
      <c r="AB1058" s="109"/>
      <c r="AC1058" s="109"/>
    </row>
    <row r="1059" spans="1:29" s="8" customFormat="1" ht="38.25" x14ac:dyDescent="0.25">
      <c r="A1059" s="237">
        <v>1000</v>
      </c>
      <c r="B1059" s="105" t="s">
        <v>6</v>
      </c>
      <c r="C1059" s="9" t="s">
        <v>2112</v>
      </c>
      <c r="D1059" s="9"/>
      <c r="E1059" s="138"/>
      <c r="F1059" s="138" t="s">
        <v>1329</v>
      </c>
      <c r="G1059" s="138" t="s">
        <v>133</v>
      </c>
      <c r="H1059" s="9" t="s">
        <v>1239</v>
      </c>
      <c r="I1059" s="138" t="s">
        <v>2125</v>
      </c>
      <c r="J1059" s="138">
        <v>3</v>
      </c>
      <c r="K1059" s="138"/>
      <c r="L1059" s="138"/>
      <c r="M1059" s="388"/>
      <c r="N1059" s="388"/>
      <c r="O1059" s="388"/>
      <c r="P1059" s="152"/>
      <c r="Q1059" s="109"/>
      <c r="R1059" s="109"/>
      <c r="S1059" s="109"/>
      <c r="T1059" s="109"/>
      <c r="U1059" s="109"/>
      <c r="V1059" s="109"/>
      <c r="W1059" s="109"/>
      <c r="X1059" s="109"/>
      <c r="Y1059" s="109"/>
      <c r="Z1059" s="109"/>
      <c r="AA1059" s="109"/>
      <c r="AB1059" s="109"/>
      <c r="AC1059" s="109"/>
    </row>
    <row r="1060" spans="1:29" s="8" customFormat="1" ht="38.25" x14ac:dyDescent="0.25">
      <c r="A1060" s="237">
        <v>1001</v>
      </c>
      <c r="B1060" s="105" t="s">
        <v>6</v>
      </c>
      <c r="C1060" s="9" t="s">
        <v>2112</v>
      </c>
      <c r="D1060" s="9"/>
      <c r="E1060" s="138">
        <v>11031</v>
      </c>
      <c r="F1060" s="138"/>
      <c r="G1060" s="138" t="s">
        <v>2124</v>
      </c>
      <c r="H1060" s="9" t="s">
        <v>1330</v>
      </c>
      <c r="I1060" s="138" t="s">
        <v>2123</v>
      </c>
      <c r="J1060" s="138">
        <v>1</v>
      </c>
      <c r="K1060" s="138"/>
      <c r="L1060" s="138" t="s">
        <v>1156</v>
      </c>
      <c r="M1060" s="388"/>
      <c r="N1060" s="388"/>
      <c r="O1060" s="388"/>
      <c r="P1060" s="152"/>
      <c r="Q1060" s="109"/>
      <c r="R1060" s="109"/>
      <c r="S1060" s="109"/>
      <c r="T1060" s="109"/>
      <c r="U1060" s="109"/>
      <c r="V1060" s="109"/>
      <c r="W1060" s="109"/>
      <c r="X1060" s="109"/>
      <c r="Y1060" s="109"/>
      <c r="Z1060" s="109"/>
      <c r="AA1060" s="109"/>
      <c r="AB1060" s="109"/>
      <c r="AC1060" s="109"/>
    </row>
    <row r="1061" spans="1:29" s="8" customFormat="1" ht="51" x14ac:dyDescent="0.25">
      <c r="A1061" s="237">
        <v>1002</v>
      </c>
      <c r="B1061" s="105" t="s">
        <v>6</v>
      </c>
      <c r="C1061" s="9" t="s">
        <v>2112</v>
      </c>
      <c r="D1061" s="9"/>
      <c r="E1061" s="138">
        <v>11032</v>
      </c>
      <c r="F1061" s="138"/>
      <c r="G1061" s="138" t="s">
        <v>2122</v>
      </c>
      <c r="H1061" s="9"/>
      <c r="I1061" s="138" t="s">
        <v>2121</v>
      </c>
      <c r="J1061" s="138">
        <v>1</v>
      </c>
      <c r="K1061" s="138"/>
      <c r="L1061" s="138" t="s">
        <v>1156</v>
      </c>
      <c r="M1061" s="388"/>
      <c r="N1061" s="388"/>
      <c r="O1061" s="388"/>
      <c r="P1061" s="152"/>
      <c r="Q1061" s="109"/>
      <c r="R1061" s="109"/>
      <c r="S1061" s="109"/>
      <c r="T1061" s="109"/>
      <c r="U1061" s="109"/>
      <c r="V1061" s="109"/>
      <c r="W1061" s="109"/>
      <c r="X1061" s="109"/>
      <c r="Y1061" s="109"/>
      <c r="Z1061" s="109"/>
      <c r="AA1061" s="109"/>
      <c r="AB1061" s="109"/>
      <c r="AC1061" s="109"/>
    </row>
    <row r="1062" spans="1:29" s="8" customFormat="1" ht="38.25" x14ac:dyDescent="0.25">
      <c r="A1062" s="237">
        <v>1003</v>
      </c>
      <c r="B1062" s="105" t="s">
        <v>6</v>
      </c>
      <c r="C1062" s="9" t="s">
        <v>2112</v>
      </c>
      <c r="D1062" s="9"/>
      <c r="E1062" s="138">
        <v>11046</v>
      </c>
      <c r="F1062" s="138"/>
      <c r="G1062" s="138" t="s">
        <v>2120</v>
      </c>
      <c r="H1062" s="9" t="s">
        <v>1175</v>
      </c>
      <c r="I1062" s="138" t="s">
        <v>2119</v>
      </c>
      <c r="J1062" s="138">
        <v>2</v>
      </c>
      <c r="K1062" s="138" t="s">
        <v>21</v>
      </c>
      <c r="L1062" s="138" t="s">
        <v>1163</v>
      </c>
      <c r="M1062" s="388" t="s">
        <v>2118</v>
      </c>
      <c r="N1062" s="388"/>
      <c r="O1062" s="388"/>
      <c r="P1062" s="152">
        <v>42957</v>
      </c>
      <c r="Q1062" s="109"/>
      <c r="R1062" s="109"/>
      <c r="S1062" s="109"/>
      <c r="T1062" s="109"/>
      <c r="U1062" s="109"/>
      <c r="V1062" s="109"/>
      <c r="W1062" s="109"/>
      <c r="X1062" s="109"/>
      <c r="Y1062" s="109"/>
      <c r="Z1062" s="109"/>
      <c r="AA1062" s="109"/>
      <c r="AB1062" s="109"/>
      <c r="AC1062" s="109"/>
    </row>
    <row r="1063" spans="1:29" s="8" customFormat="1" ht="38.25" x14ac:dyDescent="0.25">
      <c r="A1063" s="237">
        <v>1004</v>
      </c>
      <c r="B1063" s="105" t="s">
        <v>6</v>
      </c>
      <c r="C1063" s="9" t="s">
        <v>2112</v>
      </c>
      <c r="D1063" s="9"/>
      <c r="E1063" s="138">
        <v>11056</v>
      </c>
      <c r="F1063" s="138"/>
      <c r="G1063" s="138" t="s">
        <v>2117</v>
      </c>
      <c r="H1063" s="9" t="s">
        <v>1330</v>
      </c>
      <c r="I1063" s="138" t="s">
        <v>2116</v>
      </c>
      <c r="J1063" s="138">
        <v>18</v>
      </c>
      <c r="K1063" s="138" t="s">
        <v>2</v>
      </c>
      <c r="L1063" s="138"/>
      <c r="M1063" s="388" t="s">
        <v>2115</v>
      </c>
      <c r="N1063" s="388"/>
      <c r="O1063" s="388"/>
      <c r="P1063" s="152">
        <v>42956</v>
      </c>
      <c r="Q1063" s="109"/>
      <c r="R1063" s="109"/>
      <c r="S1063" s="109"/>
      <c r="T1063" s="109"/>
      <c r="U1063" s="109"/>
      <c r="V1063" s="109"/>
      <c r="W1063" s="109"/>
      <c r="X1063" s="109"/>
      <c r="Y1063" s="109"/>
      <c r="Z1063" s="109"/>
      <c r="AA1063" s="109"/>
      <c r="AB1063" s="109"/>
      <c r="AC1063" s="109"/>
    </row>
    <row r="1064" spans="1:29" s="8" customFormat="1" ht="25.5" x14ac:dyDescent="0.25">
      <c r="A1064" s="237">
        <v>1005</v>
      </c>
      <c r="B1064" s="105" t="s">
        <v>6</v>
      </c>
      <c r="C1064" s="9" t="s">
        <v>2112</v>
      </c>
      <c r="D1064" s="9"/>
      <c r="E1064" s="138">
        <v>11057</v>
      </c>
      <c r="F1064" s="138" t="s">
        <v>1160</v>
      </c>
      <c r="G1064" s="138" t="s">
        <v>1607</v>
      </c>
      <c r="H1064" s="9" t="s">
        <v>1246</v>
      </c>
      <c r="I1064" s="138" t="s">
        <v>1606</v>
      </c>
      <c r="J1064" s="138">
        <v>1</v>
      </c>
      <c r="K1064" s="138" t="s">
        <v>2</v>
      </c>
      <c r="L1064" s="138"/>
      <c r="M1064" s="388" t="s">
        <v>2114</v>
      </c>
      <c r="N1064" s="388"/>
      <c r="O1064" s="388"/>
      <c r="P1064" s="152">
        <v>42957</v>
      </c>
      <c r="Q1064" s="109"/>
      <c r="R1064" s="109"/>
      <c r="S1064" s="109"/>
      <c r="T1064" s="109"/>
      <c r="U1064" s="109"/>
      <c r="V1064" s="109"/>
      <c r="W1064" s="109"/>
      <c r="X1064" s="109"/>
      <c r="Y1064" s="109"/>
      <c r="Z1064" s="109"/>
      <c r="AA1064" s="109"/>
      <c r="AB1064" s="109"/>
      <c r="AC1064" s="109"/>
    </row>
    <row r="1065" spans="1:29" s="8" customFormat="1" ht="51" x14ac:dyDescent="0.25">
      <c r="A1065" s="237">
        <v>1006</v>
      </c>
      <c r="B1065" s="105" t="s">
        <v>6</v>
      </c>
      <c r="C1065" s="9" t="s">
        <v>2112</v>
      </c>
      <c r="D1065" s="9"/>
      <c r="E1065" s="138">
        <v>11084</v>
      </c>
      <c r="F1065" s="138"/>
      <c r="G1065" s="138" t="s">
        <v>2111</v>
      </c>
      <c r="H1065" s="9"/>
      <c r="I1065" s="138" t="s">
        <v>2113</v>
      </c>
      <c r="J1065" s="138">
        <v>2</v>
      </c>
      <c r="K1065" s="138"/>
      <c r="L1065" s="138" t="s">
        <v>1156</v>
      </c>
      <c r="M1065" s="388"/>
      <c r="N1065" s="388"/>
      <c r="O1065" s="388"/>
      <c r="P1065" s="152"/>
      <c r="Q1065" s="109"/>
      <c r="R1065" s="109"/>
      <c r="S1065" s="109"/>
      <c r="T1065" s="109"/>
      <c r="U1065" s="109"/>
      <c r="V1065" s="109"/>
      <c r="W1065" s="109"/>
      <c r="X1065" s="109"/>
      <c r="Y1065" s="109"/>
      <c r="Z1065" s="109"/>
      <c r="AA1065" s="109"/>
      <c r="AB1065" s="109"/>
      <c r="AC1065" s="109"/>
    </row>
    <row r="1066" spans="1:29" s="8" customFormat="1" ht="38.25" x14ac:dyDescent="0.25">
      <c r="A1066" s="237">
        <v>1007</v>
      </c>
      <c r="B1066" s="105" t="s">
        <v>6</v>
      </c>
      <c r="C1066" s="9" t="s">
        <v>2112</v>
      </c>
      <c r="D1066" s="9"/>
      <c r="E1066" s="138">
        <v>11085</v>
      </c>
      <c r="F1066" s="138"/>
      <c r="G1066" s="138" t="s">
        <v>2111</v>
      </c>
      <c r="H1066" s="9" t="s">
        <v>1330</v>
      </c>
      <c r="I1066" s="138"/>
      <c r="J1066" s="138"/>
      <c r="K1066" s="138" t="s">
        <v>2</v>
      </c>
      <c r="L1066" s="138"/>
      <c r="M1066" s="388" t="s">
        <v>2103</v>
      </c>
      <c r="N1066" s="388"/>
      <c r="O1066" s="388"/>
      <c r="P1066" s="152">
        <v>42956</v>
      </c>
      <c r="Q1066" s="109"/>
      <c r="R1066" s="109"/>
      <c r="S1066" s="109"/>
      <c r="T1066" s="109"/>
      <c r="U1066" s="109"/>
      <c r="V1066" s="109"/>
      <c r="W1066" s="109"/>
      <c r="X1066" s="109"/>
      <c r="Y1066" s="109"/>
      <c r="Z1066" s="109"/>
      <c r="AA1066" s="109"/>
      <c r="AB1066" s="109"/>
      <c r="AC1066" s="109"/>
    </row>
    <row r="1067" spans="1:29" s="8" customFormat="1" ht="89.25" x14ac:dyDescent="0.25">
      <c r="A1067" s="237">
        <v>1008</v>
      </c>
      <c r="B1067" s="105" t="s">
        <v>6</v>
      </c>
      <c r="C1067" s="9" t="s">
        <v>2096</v>
      </c>
      <c r="D1067" s="9"/>
      <c r="E1067" s="138">
        <v>111111</v>
      </c>
      <c r="F1067" s="138" t="s">
        <v>2</v>
      </c>
      <c r="G1067" s="138" t="s">
        <v>2110</v>
      </c>
      <c r="H1067" s="9"/>
      <c r="I1067" s="138"/>
      <c r="J1067" s="138">
        <v>41</v>
      </c>
      <c r="K1067" s="138"/>
      <c r="L1067" s="138" t="s">
        <v>2109</v>
      </c>
      <c r="M1067" s="388"/>
      <c r="N1067" s="388"/>
      <c r="O1067" s="388"/>
      <c r="P1067" s="152"/>
      <c r="Q1067" s="109"/>
      <c r="R1067" s="109"/>
      <c r="S1067" s="109"/>
      <c r="T1067" s="109"/>
      <c r="U1067" s="109"/>
      <c r="V1067" s="109"/>
      <c r="W1067" s="109"/>
      <c r="X1067" s="109"/>
      <c r="Y1067" s="109"/>
      <c r="Z1067" s="109"/>
      <c r="AA1067" s="109"/>
      <c r="AB1067" s="109"/>
      <c r="AC1067" s="109"/>
    </row>
    <row r="1068" spans="1:29" s="8" customFormat="1" ht="25.5" x14ac:dyDescent="0.25">
      <c r="A1068" s="237">
        <v>1009</v>
      </c>
      <c r="B1068" s="105" t="s">
        <v>6</v>
      </c>
      <c r="C1068" s="9" t="s">
        <v>2096</v>
      </c>
      <c r="D1068" s="9"/>
      <c r="E1068" s="138">
        <v>11126</v>
      </c>
      <c r="F1068" s="138"/>
      <c r="G1068" s="138" t="s">
        <v>2108</v>
      </c>
      <c r="H1068" s="9" t="s">
        <v>1158</v>
      </c>
      <c r="I1068" s="138" t="s">
        <v>55</v>
      </c>
      <c r="J1068" s="138">
        <v>2</v>
      </c>
      <c r="K1068" s="138"/>
      <c r="L1068" s="138" t="s">
        <v>1163</v>
      </c>
      <c r="M1068" s="388" t="s">
        <v>2107</v>
      </c>
      <c r="N1068" s="388"/>
      <c r="O1068" s="388"/>
      <c r="P1068" s="152">
        <v>42957</v>
      </c>
      <c r="Q1068" s="109"/>
      <c r="R1068" s="109"/>
      <c r="S1068" s="109"/>
      <c r="T1068" s="109"/>
      <c r="U1068" s="109"/>
      <c r="V1068" s="109"/>
      <c r="W1068" s="109"/>
      <c r="X1068" s="109"/>
      <c r="Y1068" s="109"/>
      <c r="Z1068" s="109"/>
      <c r="AA1068" s="109"/>
      <c r="AB1068" s="109"/>
      <c r="AC1068" s="109"/>
    </row>
    <row r="1069" spans="1:29" s="8" customFormat="1" ht="25.5" x14ac:dyDescent="0.25">
      <c r="A1069" s="237">
        <v>1010</v>
      </c>
      <c r="B1069" s="105" t="s">
        <v>6</v>
      </c>
      <c r="C1069" s="9" t="s">
        <v>2096</v>
      </c>
      <c r="D1069" s="9"/>
      <c r="E1069" s="138">
        <v>11029</v>
      </c>
      <c r="F1069" s="138"/>
      <c r="G1069" s="138" t="s">
        <v>2106</v>
      </c>
      <c r="H1069" s="9" t="s">
        <v>1787</v>
      </c>
      <c r="I1069" s="138"/>
      <c r="J1069" s="138">
        <v>1</v>
      </c>
      <c r="K1069" s="138"/>
      <c r="L1069" s="138"/>
      <c r="M1069" s="388"/>
      <c r="N1069" s="388"/>
      <c r="O1069" s="388"/>
      <c r="P1069" s="152"/>
      <c r="Q1069" s="109"/>
      <c r="R1069" s="109"/>
      <c r="S1069" s="109"/>
      <c r="T1069" s="109"/>
      <c r="U1069" s="109"/>
      <c r="V1069" s="109"/>
      <c r="W1069" s="109"/>
      <c r="X1069" s="109"/>
      <c r="Y1069" s="109"/>
      <c r="Z1069" s="109"/>
      <c r="AA1069" s="109"/>
      <c r="AB1069" s="109"/>
      <c r="AC1069" s="109"/>
    </row>
    <row r="1070" spans="1:29" s="8" customFormat="1" ht="38.25" x14ac:dyDescent="0.25">
      <c r="A1070" s="237">
        <v>1011</v>
      </c>
      <c r="B1070" s="105" t="s">
        <v>6</v>
      </c>
      <c r="C1070" s="9" t="s">
        <v>2096</v>
      </c>
      <c r="D1070" s="9"/>
      <c r="E1070" s="138">
        <v>11135</v>
      </c>
      <c r="F1070" s="138"/>
      <c r="G1070" s="138" t="s">
        <v>2105</v>
      </c>
      <c r="H1070" s="9" t="s">
        <v>1330</v>
      </c>
      <c r="I1070" s="138" t="s">
        <v>2104</v>
      </c>
      <c r="J1070" s="138">
        <v>1</v>
      </c>
      <c r="K1070" s="138" t="s">
        <v>2</v>
      </c>
      <c r="L1070" s="138"/>
      <c r="M1070" s="388" t="s">
        <v>2103</v>
      </c>
      <c r="N1070" s="388"/>
      <c r="O1070" s="388"/>
      <c r="P1070" s="152">
        <v>42956</v>
      </c>
      <c r="Q1070" s="109"/>
      <c r="R1070" s="109"/>
      <c r="S1070" s="109"/>
      <c r="T1070" s="109"/>
      <c r="U1070" s="109"/>
      <c r="V1070" s="109"/>
      <c r="W1070" s="109"/>
      <c r="X1070" s="109"/>
      <c r="Y1070" s="109"/>
      <c r="Z1070" s="109"/>
      <c r="AA1070" s="109"/>
      <c r="AB1070" s="109"/>
      <c r="AC1070" s="109"/>
    </row>
    <row r="1071" spans="1:29" s="8" customFormat="1" ht="51" x14ac:dyDescent="0.25">
      <c r="A1071" s="237">
        <v>1012</v>
      </c>
      <c r="B1071" s="105" t="s">
        <v>6</v>
      </c>
      <c r="C1071" s="9" t="s">
        <v>2096</v>
      </c>
      <c r="D1071" s="9"/>
      <c r="E1071" s="138">
        <v>11156</v>
      </c>
      <c r="F1071" s="138"/>
      <c r="G1071" s="138" t="s">
        <v>2102</v>
      </c>
      <c r="H1071" s="9" t="s">
        <v>1608</v>
      </c>
      <c r="I1071" s="138" t="s">
        <v>1191</v>
      </c>
      <c r="J1071" s="138">
        <v>1</v>
      </c>
      <c r="K1071" s="138"/>
      <c r="L1071" s="138" t="s">
        <v>3</v>
      </c>
      <c r="M1071" s="388" t="s">
        <v>2101</v>
      </c>
      <c r="N1071" s="388"/>
      <c r="O1071" s="388"/>
      <c r="P1071" s="152">
        <v>42956</v>
      </c>
      <c r="Q1071" s="109"/>
      <c r="R1071" s="109"/>
      <c r="S1071" s="109"/>
      <c r="T1071" s="109"/>
      <c r="U1071" s="109"/>
      <c r="V1071" s="109"/>
      <c r="W1071" s="109"/>
      <c r="X1071" s="109"/>
      <c r="Y1071" s="109"/>
      <c r="Z1071" s="109"/>
      <c r="AA1071" s="109"/>
      <c r="AB1071" s="109"/>
      <c r="AC1071" s="109"/>
    </row>
    <row r="1072" spans="1:29" s="8" customFormat="1" ht="25.5" x14ac:dyDescent="0.25">
      <c r="A1072" s="237">
        <v>1013</v>
      </c>
      <c r="B1072" s="105" t="s">
        <v>6</v>
      </c>
      <c r="C1072" s="9" t="s">
        <v>2096</v>
      </c>
      <c r="D1072" s="9"/>
      <c r="E1072" s="138">
        <v>11157</v>
      </c>
      <c r="F1072" s="138" t="s">
        <v>1329</v>
      </c>
      <c r="G1072" s="138" t="s">
        <v>2100</v>
      </c>
      <c r="H1072" s="9"/>
      <c r="I1072" s="138"/>
      <c r="J1072" s="138">
        <v>1</v>
      </c>
      <c r="K1072" s="138"/>
      <c r="L1072" s="138" t="s">
        <v>1156</v>
      </c>
      <c r="M1072" s="388"/>
      <c r="N1072" s="388"/>
      <c r="O1072" s="388"/>
      <c r="P1072" s="152"/>
      <c r="Q1072" s="109"/>
      <c r="R1072" s="109"/>
      <c r="S1072" s="109"/>
      <c r="T1072" s="109"/>
      <c r="U1072" s="109"/>
      <c r="V1072" s="109"/>
      <c r="W1072" s="109"/>
      <c r="X1072" s="109"/>
      <c r="Y1072" s="109"/>
      <c r="Z1072" s="109"/>
      <c r="AA1072" s="109"/>
      <c r="AB1072" s="109"/>
      <c r="AC1072" s="109"/>
    </row>
    <row r="1073" spans="1:29" s="8" customFormat="1" ht="38.25" x14ac:dyDescent="0.25">
      <c r="A1073" s="237">
        <v>1014</v>
      </c>
      <c r="B1073" s="105" t="s">
        <v>6</v>
      </c>
      <c r="C1073" s="9" t="s">
        <v>2096</v>
      </c>
      <c r="D1073" s="9"/>
      <c r="E1073" s="138">
        <v>11161</v>
      </c>
      <c r="F1073" s="138"/>
      <c r="G1073" s="138" t="s">
        <v>2099</v>
      </c>
      <c r="H1073" s="9" t="s">
        <v>1330</v>
      </c>
      <c r="I1073" s="138" t="s">
        <v>2098</v>
      </c>
      <c r="J1073" s="138">
        <v>1</v>
      </c>
      <c r="K1073" s="138" t="s">
        <v>2</v>
      </c>
      <c r="L1073" s="138"/>
      <c r="M1073" s="388" t="s">
        <v>2097</v>
      </c>
      <c r="N1073" s="388"/>
      <c r="O1073" s="388"/>
      <c r="P1073" s="152">
        <v>42956</v>
      </c>
      <c r="Q1073" s="109"/>
      <c r="R1073" s="109"/>
      <c r="S1073" s="109"/>
      <c r="T1073" s="109"/>
      <c r="U1073" s="109"/>
      <c r="V1073" s="109"/>
      <c r="W1073" s="109"/>
      <c r="X1073" s="109"/>
      <c r="Y1073" s="109"/>
      <c r="Z1073" s="109"/>
      <c r="AA1073" s="109"/>
      <c r="AB1073" s="109"/>
      <c r="AC1073" s="109"/>
    </row>
    <row r="1074" spans="1:29" s="8" customFormat="1" ht="76.5" x14ac:dyDescent="0.25">
      <c r="A1074" s="237">
        <v>1015</v>
      </c>
      <c r="B1074" s="105" t="s">
        <v>6</v>
      </c>
      <c r="C1074" s="9" t="s">
        <v>2096</v>
      </c>
      <c r="D1074" s="9"/>
      <c r="E1074" s="138">
        <v>11166</v>
      </c>
      <c r="F1074" s="138"/>
      <c r="G1074" s="138" t="s">
        <v>2095</v>
      </c>
      <c r="H1074" s="9" t="s">
        <v>1175</v>
      </c>
      <c r="I1074" s="138" t="s">
        <v>2094</v>
      </c>
      <c r="J1074" s="138">
        <v>7</v>
      </c>
      <c r="K1074" s="138" t="s">
        <v>1210</v>
      </c>
      <c r="L1074" s="138" t="s">
        <v>1163</v>
      </c>
      <c r="M1074" s="388" t="s">
        <v>2093</v>
      </c>
      <c r="N1074" s="388"/>
      <c r="O1074" s="388"/>
      <c r="P1074" s="152">
        <v>42956</v>
      </c>
      <c r="Q1074" s="109"/>
      <c r="R1074" s="109"/>
      <c r="S1074" s="109"/>
      <c r="T1074" s="109"/>
      <c r="U1074" s="109"/>
      <c r="V1074" s="109"/>
      <c r="W1074" s="109"/>
      <c r="X1074" s="109"/>
      <c r="Y1074" s="109"/>
      <c r="Z1074" s="109"/>
      <c r="AA1074" s="109"/>
      <c r="AB1074" s="109"/>
      <c r="AC1074" s="109"/>
    </row>
    <row r="1075" spans="1:29" s="8" customFormat="1" ht="89.25" x14ac:dyDescent="0.25">
      <c r="A1075" s="237">
        <v>1016</v>
      </c>
      <c r="B1075" s="105" t="s">
        <v>6</v>
      </c>
      <c r="C1075" s="9" t="s">
        <v>1781</v>
      </c>
      <c r="D1075" s="9"/>
      <c r="E1075" s="138"/>
      <c r="F1075" s="138"/>
      <c r="G1075" s="138" t="s">
        <v>2092</v>
      </c>
      <c r="H1075" s="9" t="s">
        <v>1158</v>
      </c>
      <c r="I1075" s="138" t="s">
        <v>2091</v>
      </c>
      <c r="J1075" s="138">
        <v>2</v>
      </c>
      <c r="K1075" s="138" t="s">
        <v>2</v>
      </c>
      <c r="L1075" s="138"/>
      <c r="M1075" s="388" t="s">
        <v>2090</v>
      </c>
      <c r="N1075" s="388"/>
      <c r="O1075" s="388"/>
      <c r="P1075" s="152">
        <v>42948</v>
      </c>
      <c r="Q1075" s="109"/>
      <c r="R1075" s="109"/>
      <c r="S1075" s="109"/>
      <c r="T1075" s="109"/>
      <c r="U1075" s="109"/>
      <c r="V1075" s="109"/>
      <c r="W1075" s="109"/>
      <c r="X1075" s="109"/>
      <c r="Y1075" s="109"/>
      <c r="Z1075" s="109"/>
      <c r="AA1075" s="109"/>
      <c r="AB1075" s="109"/>
      <c r="AC1075" s="109"/>
    </row>
    <row r="1076" spans="1:29" s="8" customFormat="1" ht="38.25" x14ac:dyDescent="0.25">
      <c r="A1076" s="237">
        <v>1017</v>
      </c>
      <c r="B1076" s="105" t="s">
        <v>6</v>
      </c>
      <c r="C1076" s="9" t="s">
        <v>1781</v>
      </c>
      <c r="D1076" s="9"/>
      <c r="E1076" s="138">
        <v>11184</v>
      </c>
      <c r="F1076" s="138"/>
      <c r="G1076" s="138" t="s">
        <v>2089</v>
      </c>
      <c r="H1076" s="9" t="s">
        <v>1175</v>
      </c>
      <c r="I1076" s="138" t="s">
        <v>2088</v>
      </c>
      <c r="J1076" s="138">
        <v>1</v>
      </c>
      <c r="K1076" s="138" t="s">
        <v>2</v>
      </c>
      <c r="L1076" s="138" t="s">
        <v>1163</v>
      </c>
      <c r="M1076" s="388" t="s">
        <v>2087</v>
      </c>
      <c r="N1076" s="388"/>
      <c r="O1076" s="388"/>
      <c r="P1076" s="152">
        <v>42956</v>
      </c>
      <c r="Q1076" s="109"/>
      <c r="R1076" s="109"/>
      <c r="S1076" s="109"/>
      <c r="T1076" s="109"/>
      <c r="U1076" s="109"/>
      <c r="V1076" s="109"/>
      <c r="W1076" s="109"/>
      <c r="X1076" s="109"/>
      <c r="Y1076" s="109"/>
      <c r="Z1076" s="109"/>
      <c r="AA1076" s="109"/>
      <c r="AB1076" s="109"/>
      <c r="AC1076" s="109"/>
    </row>
    <row r="1077" spans="1:29" s="8" customFormat="1" ht="38.25" x14ac:dyDescent="0.25">
      <c r="A1077" s="237">
        <v>1018</v>
      </c>
      <c r="B1077" s="105" t="s">
        <v>6</v>
      </c>
      <c r="C1077" s="9" t="s">
        <v>1781</v>
      </c>
      <c r="D1077" s="9"/>
      <c r="E1077" s="138">
        <v>11185</v>
      </c>
      <c r="F1077" s="138"/>
      <c r="G1077" s="138" t="s">
        <v>2086</v>
      </c>
      <c r="H1077" s="9" t="s">
        <v>1239</v>
      </c>
      <c r="I1077" s="138" t="s">
        <v>2085</v>
      </c>
      <c r="J1077" s="138">
        <v>1</v>
      </c>
      <c r="K1077" s="138"/>
      <c r="L1077" s="138"/>
      <c r="M1077" s="388"/>
      <c r="N1077" s="388"/>
      <c r="O1077" s="388"/>
      <c r="P1077" s="152"/>
      <c r="Q1077" s="109"/>
      <c r="R1077" s="109"/>
      <c r="S1077" s="109"/>
      <c r="T1077" s="109"/>
      <c r="U1077" s="109"/>
      <c r="V1077" s="109"/>
      <c r="W1077" s="109"/>
      <c r="X1077" s="109"/>
      <c r="Y1077" s="109"/>
      <c r="Z1077" s="109"/>
      <c r="AA1077" s="109"/>
      <c r="AB1077" s="109"/>
      <c r="AC1077" s="109"/>
    </row>
    <row r="1078" spans="1:29" s="8" customFormat="1" ht="25.5" x14ac:dyDescent="0.25">
      <c r="A1078" s="237">
        <v>1019</v>
      </c>
      <c r="B1078" s="105" t="s">
        <v>6</v>
      </c>
      <c r="C1078" s="9" t="s">
        <v>1781</v>
      </c>
      <c r="D1078" s="9"/>
      <c r="E1078" s="138">
        <v>11207</v>
      </c>
      <c r="F1078" s="138"/>
      <c r="G1078" s="138" t="s">
        <v>2084</v>
      </c>
      <c r="H1078" s="9" t="s">
        <v>1239</v>
      </c>
      <c r="I1078" s="138"/>
      <c r="J1078" s="138">
        <v>1</v>
      </c>
      <c r="K1078" s="138"/>
      <c r="L1078" s="138"/>
      <c r="M1078" s="388"/>
      <c r="N1078" s="388"/>
      <c r="O1078" s="388"/>
      <c r="P1078" s="152"/>
      <c r="Q1078" s="109"/>
      <c r="R1078" s="109"/>
      <c r="S1078" s="109"/>
      <c r="T1078" s="109"/>
      <c r="U1078" s="109"/>
      <c r="V1078" s="109"/>
      <c r="W1078" s="109"/>
      <c r="X1078" s="109"/>
      <c r="Y1078" s="109"/>
      <c r="Z1078" s="109"/>
      <c r="AA1078" s="109"/>
      <c r="AB1078" s="109"/>
      <c r="AC1078" s="109"/>
    </row>
    <row r="1079" spans="1:29" s="8" customFormat="1" ht="51" x14ac:dyDescent="0.25">
      <c r="A1079" s="237">
        <v>1020</v>
      </c>
      <c r="B1079" s="105" t="s">
        <v>6</v>
      </c>
      <c r="C1079" s="9" t="s">
        <v>1781</v>
      </c>
      <c r="D1079" s="9"/>
      <c r="E1079" s="138">
        <v>11211</v>
      </c>
      <c r="F1079" s="138"/>
      <c r="G1079" s="138" t="s">
        <v>1702</v>
      </c>
      <c r="H1079" s="9" t="s">
        <v>1175</v>
      </c>
      <c r="I1079" s="138" t="s">
        <v>2083</v>
      </c>
      <c r="J1079" s="138">
        <v>41</v>
      </c>
      <c r="K1079" s="138" t="s">
        <v>1210</v>
      </c>
      <c r="L1079" s="138" t="s">
        <v>2082</v>
      </c>
      <c r="M1079" s="388" t="s">
        <v>2081</v>
      </c>
      <c r="N1079" s="388"/>
      <c r="O1079" s="388"/>
      <c r="P1079" s="152">
        <v>42957</v>
      </c>
      <c r="Q1079" s="109"/>
      <c r="R1079" s="109"/>
      <c r="S1079" s="109"/>
      <c r="T1079" s="109"/>
      <c r="U1079" s="109"/>
      <c r="V1079" s="109"/>
      <c r="W1079" s="109"/>
      <c r="X1079" s="109"/>
      <c r="Y1079" s="109"/>
      <c r="Z1079" s="109"/>
      <c r="AA1079" s="109"/>
      <c r="AB1079" s="109"/>
      <c r="AC1079" s="109"/>
    </row>
    <row r="1080" spans="1:29" s="8" customFormat="1" ht="38.25" x14ac:dyDescent="0.25">
      <c r="A1080" s="237">
        <v>1021</v>
      </c>
      <c r="B1080" s="105" t="s">
        <v>6</v>
      </c>
      <c r="C1080" s="9" t="s">
        <v>1781</v>
      </c>
      <c r="D1080" s="9"/>
      <c r="E1080" s="138">
        <v>11249</v>
      </c>
      <c r="F1080" s="138"/>
      <c r="G1080" s="138" t="s">
        <v>2080</v>
      </c>
      <c r="H1080" s="9" t="s">
        <v>1239</v>
      </c>
      <c r="I1080" s="138"/>
      <c r="J1080" s="138">
        <v>1</v>
      </c>
      <c r="K1080" s="138"/>
      <c r="L1080" s="138"/>
      <c r="M1080" s="388"/>
      <c r="N1080" s="388"/>
      <c r="O1080" s="388"/>
      <c r="P1080" s="152"/>
      <c r="Q1080" s="109"/>
      <c r="R1080" s="109"/>
      <c r="S1080" s="109"/>
      <c r="T1080" s="109"/>
      <c r="U1080" s="109"/>
      <c r="V1080" s="109"/>
      <c r="W1080" s="109"/>
      <c r="X1080" s="109"/>
      <c r="Y1080" s="109"/>
      <c r="Z1080" s="109"/>
      <c r="AA1080" s="109"/>
      <c r="AB1080" s="109"/>
      <c r="AC1080" s="109"/>
    </row>
    <row r="1081" spans="1:29" s="8" customFormat="1" ht="25.5" x14ac:dyDescent="0.25">
      <c r="A1081" s="237">
        <v>1022</v>
      </c>
      <c r="B1081" s="105" t="s">
        <v>6</v>
      </c>
      <c r="C1081" s="9" t="s">
        <v>1781</v>
      </c>
      <c r="D1081" s="9"/>
      <c r="E1081" s="138">
        <v>11251</v>
      </c>
      <c r="F1081" s="138"/>
      <c r="G1081" s="138" t="s">
        <v>2079</v>
      </c>
      <c r="H1081" s="9" t="s">
        <v>1175</v>
      </c>
      <c r="I1081" s="138" t="s">
        <v>2078</v>
      </c>
      <c r="J1081" s="138">
        <v>45</v>
      </c>
      <c r="K1081" s="138"/>
      <c r="L1081" s="138"/>
      <c r="M1081" s="388"/>
      <c r="N1081" s="388"/>
      <c r="O1081" s="388"/>
      <c r="P1081" s="152"/>
      <c r="Q1081" s="109"/>
      <c r="R1081" s="109"/>
      <c r="S1081" s="109"/>
      <c r="T1081" s="109"/>
      <c r="U1081" s="109"/>
      <c r="V1081" s="109"/>
      <c r="W1081" s="109"/>
      <c r="X1081" s="109"/>
      <c r="Y1081" s="109"/>
      <c r="Z1081" s="109"/>
      <c r="AA1081" s="109"/>
      <c r="AB1081" s="109"/>
      <c r="AC1081" s="109"/>
    </row>
    <row r="1082" spans="1:29" s="8" customFormat="1" ht="38.25" x14ac:dyDescent="0.25">
      <c r="A1082" s="237">
        <v>1023</v>
      </c>
      <c r="B1082" s="105" t="s">
        <v>6</v>
      </c>
      <c r="C1082" s="9" t="s">
        <v>2064</v>
      </c>
      <c r="D1082" s="9"/>
      <c r="E1082" s="138"/>
      <c r="F1082" s="138"/>
      <c r="G1082" s="138" t="s">
        <v>2077</v>
      </c>
      <c r="H1082" s="9" t="s">
        <v>1175</v>
      </c>
      <c r="I1082" s="138" t="s">
        <v>2076</v>
      </c>
      <c r="J1082" s="138">
        <v>8</v>
      </c>
      <c r="K1082" s="138"/>
      <c r="L1082" s="138" t="s">
        <v>1163</v>
      </c>
      <c r="M1082" s="388"/>
      <c r="N1082" s="388"/>
      <c r="O1082" s="388"/>
      <c r="P1082" s="152"/>
      <c r="Q1082" s="109"/>
      <c r="R1082" s="109"/>
      <c r="S1082" s="109"/>
      <c r="T1082" s="109"/>
      <c r="U1082" s="109"/>
      <c r="V1082" s="109"/>
      <c r="W1082" s="109"/>
      <c r="X1082" s="109"/>
      <c r="Y1082" s="109"/>
      <c r="Z1082" s="109"/>
      <c r="AA1082" s="109"/>
      <c r="AB1082" s="109"/>
      <c r="AC1082" s="109"/>
    </row>
    <row r="1083" spans="1:29" s="8" customFormat="1" ht="114.75" x14ac:dyDescent="0.25">
      <c r="A1083" s="237">
        <v>1024</v>
      </c>
      <c r="B1083" s="105" t="s">
        <v>6</v>
      </c>
      <c r="C1083" s="9" t="s">
        <v>2064</v>
      </c>
      <c r="D1083" s="9"/>
      <c r="E1083" s="138">
        <v>11314</v>
      </c>
      <c r="F1083" s="138" t="s">
        <v>1160</v>
      </c>
      <c r="G1083" s="138" t="s">
        <v>2075</v>
      </c>
      <c r="H1083" s="9" t="s">
        <v>1175</v>
      </c>
      <c r="I1083" s="138" t="s">
        <v>2074</v>
      </c>
      <c r="J1083" s="138">
        <v>4</v>
      </c>
      <c r="K1083" s="138" t="s">
        <v>1160</v>
      </c>
      <c r="L1083" s="138" t="s">
        <v>2073</v>
      </c>
      <c r="M1083" s="388" t="s">
        <v>2072</v>
      </c>
      <c r="N1083" s="388"/>
      <c r="O1083" s="388"/>
      <c r="P1083" s="152">
        <v>42958</v>
      </c>
      <c r="Q1083" s="109"/>
      <c r="R1083" s="109"/>
      <c r="S1083" s="109"/>
      <c r="T1083" s="109"/>
      <c r="U1083" s="109"/>
      <c r="V1083" s="109"/>
      <c r="W1083" s="109"/>
      <c r="X1083" s="109"/>
      <c r="Y1083" s="109"/>
      <c r="Z1083" s="109"/>
      <c r="AA1083" s="109"/>
      <c r="AB1083" s="109"/>
      <c r="AC1083" s="109"/>
    </row>
    <row r="1084" spans="1:29" s="8" customFormat="1" x14ac:dyDescent="0.25">
      <c r="A1084" s="237">
        <v>1025</v>
      </c>
      <c r="B1084" s="105" t="s">
        <v>6</v>
      </c>
      <c r="C1084" s="9" t="s">
        <v>2064</v>
      </c>
      <c r="D1084" s="9"/>
      <c r="E1084" s="138"/>
      <c r="F1084" s="138"/>
      <c r="G1084" s="138"/>
      <c r="H1084" s="9"/>
      <c r="I1084" s="138"/>
      <c r="J1084" s="138"/>
      <c r="K1084" s="138"/>
      <c r="L1084" s="138"/>
      <c r="M1084" s="388"/>
      <c r="N1084" s="388"/>
      <c r="O1084" s="388"/>
      <c r="P1084" s="152"/>
      <c r="Q1084" s="109"/>
      <c r="R1084" s="109"/>
      <c r="S1084" s="109"/>
      <c r="T1084" s="109"/>
      <c r="U1084" s="109"/>
      <c r="V1084" s="109"/>
      <c r="W1084" s="109"/>
      <c r="X1084" s="109"/>
      <c r="Y1084" s="109"/>
      <c r="Z1084" s="109"/>
      <c r="AA1084" s="109"/>
      <c r="AB1084" s="109"/>
      <c r="AC1084" s="109"/>
    </row>
    <row r="1085" spans="1:29" s="8" customFormat="1" ht="51" x14ac:dyDescent="0.25">
      <c r="A1085" s="237">
        <v>1026</v>
      </c>
      <c r="B1085" s="105" t="s">
        <v>6</v>
      </c>
      <c r="C1085" s="9" t="s">
        <v>2064</v>
      </c>
      <c r="D1085" s="9"/>
      <c r="E1085" s="138"/>
      <c r="F1085" s="138" t="s">
        <v>1329</v>
      </c>
      <c r="G1085" s="138" t="s">
        <v>133</v>
      </c>
      <c r="H1085" s="9"/>
      <c r="I1085" s="138" t="s">
        <v>2071</v>
      </c>
      <c r="J1085" s="138">
        <v>9</v>
      </c>
      <c r="K1085" s="138"/>
      <c r="L1085" s="138" t="s">
        <v>1156</v>
      </c>
      <c r="M1085" s="388"/>
      <c r="N1085" s="388"/>
      <c r="O1085" s="388"/>
      <c r="P1085" s="152"/>
      <c r="Q1085" s="109"/>
      <c r="R1085" s="109"/>
      <c r="S1085" s="109"/>
      <c r="T1085" s="109"/>
      <c r="U1085" s="109"/>
      <c r="V1085" s="109"/>
      <c r="W1085" s="109"/>
      <c r="X1085" s="109"/>
      <c r="Y1085" s="109"/>
      <c r="Z1085" s="109"/>
      <c r="AA1085" s="109"/>
      <c r="AB1085" s="109"/>
      <c r="AC1085" s="109"/>
    </row>
    <row r="1086" spans="1:29" s="8" customFormat="1" ht="25.5" x14ac:dyDescent="0.25">
      <c r="A1086" s="237">
        <v>1027</v>
      </c>
      <c r="B1086" s="105" t="s">
        <v>6</v>
      </c>
      <c r="C1086" s="9" t="s">
        <v>2064</v>
      </c>
      <c r="D1086" s="9"/>
      <c r="E1086" s="138">
        <v>11318</v>
      </c>
      <c r="F1086" s="138" t="s">
        <v>1160</v>
      </c>
      <c r="G1086" s="138" t="s">
        <v>1947</v>
      </c>
      <c r="H1086" s="9" t="s">
        <v>1678</v>
      </c>
      <c r="I1086" s="138" t="s">
        <v>2070</v>
      </c>
      <c r="J1086" s="138">
        <v>5</v>
      </c>
      <c r="K1086" s="138" t="s">
        <v>1</v>
      </c>
      <c r="L1086" s="138" t="s">
        <v>1422</v>
      </c>
      <c r="M1086" s="388" t="s">
        <v>2069</v>
      </c>
      <c r="N1086" s="388"/>
      <c r="O1086" s="388"/>
      <c r="P1086" s="152">
        <v>42966</v>
      </c>
      <c r="Q1086" s="109"/>
      <c r="R1086" s="109"/>
      <c r="S1086" s="109"/>
      <c r="T1086" s="109"/>
      <c r="U1086" s="109"/>
      <c r="V1086" s="109"/>
      <c r="W1086" s="109"/>
      <c r="X1086" s="109"/>
      <c r="Y1086" s="109"/>
      <c r="Z1086" s="109"/>
      <c r="AA1086" s="109"/>
      <c r="AB1086" s="109"/>
      <c r="AC1086" s="109"/>
    </row>
    <row r="1087" spans="1:29" s="8" customFormat="1" ht="25.5" x14ac:dyDescent="0.25">
      <c r="A1087" s="237">
        <v>1028</v>
      </c>
      <c r="B1087" s="105" t="s">
        <v>6</v>
      </c>
      <c r="C1087" s="9" t="s">
        <v>2064</v>
      </c>
      <c r="D1087" s="9"/>
      <c r="E1087" s="138">
        <v>11320</v>
      </c>
      <c r="F1087" s="138" t="s">
        <v>1160</v>
      </c>
      <c r="G1087" s="138" t="s">
        <v>2068</v>
      </c>
      <c r="H1087" s="9" t="s">
        <v>1322</v>
      </c>
      <c r="I1087" s="138"/>
      <c r="J1087" s="138">
        <v>1</v>
      </c>
      <c r="K1087" s="138" t="s">
        <v>2</v>
      </c>
      <c r="L1087" s="138"/>
      <c r="M1087" s="388" t="s">
        <v>2067</v>
      </c>
      <c r="N1087" s="388"/>
      <c r="O1087" s="388"/>
      <c r="P1087" s="152">
        <v>42958</v>
      </c>
      <c r="Q1087" s="109"/>
      <c r="R1087" s="109"/>
      <c r="S1087" s="109"/>
      <c r="T1087" s="109"/>
      <c r="U1087" s="109"/>
      <c r="V1087" s="109"/>
      <c r="W1087" s="109"/>
      <c r="X1087" s="109"/>
      <c r="Y1087" s="109"/>
      <c r="Z1087" s="109"/>
      <c r="AA1087" s="109"/>
      <c r="AB1087" s="109"/>
      <c r="AC1087" s="109"/>
    </row>
    <row r="1088" spans="1:29" s="8" customFormat="1" ht="38.25" x14ac:dyDescent="0.25">
      <c r="A1088" s="237">
        <v>1029</v>
      </c>
      <c r="B1088" s="105" t="s">
        <v>6</v>
      </c>
      <c r="C1088" s="9" t="s">
        <v>2064</v>
      </c>
      <c r="D1088" s="9"/>
      <c r="E1088" s="138">
        <v>11322</v>
      </c>
      <c r="F1088" s="138" t="s">
        <v>1308</v>
      </c>
      <c r="G1088" s="138" t="s">
        <v>1424</v>
      </c>
      <c r="H1088" s="9" t="s">
        <v>1158</v>
      </c>
      <c r="I1088" s="138" t="s">
        <v>2065</v>
      </c>
      <c r="J1088" s="138">
        <v>2</v>
      </c>
      <c r="K1088" s="138" t="s">
        <v>1</v>
      </c>
      <c r="L1088" s="138"/>
      <c r="M1088" s="388" t="s">
        <v>2066</v>
      </c>
      <c r="N1088" s="388"/>
      <c r="O1088" s="388"/>
      <c r="P1088" s="152">
        <v>42962</v>
      </c>
      <c r="Q1088" s="109"/>
      <c r="R1088" s="109"/>
      <c r="S1088" s="109"/>
      <c r="T1088" s="109"/>
      <c r="U1088" s="109"/>
      <c r="V1088" s="109"/>
      <c r="W1088" s="109"/>
      <c r="X1088" s="109"/>
      <c r="Y1088" s="109"/>
      <c r="Z1088" s="109"/>
      <c r="AA1088" s="109"/>
      <c r="AB1088" s="109"/>
      <c r="AC1088" s="109"/>
    </row>
    <row r="1089" spans="1:29" s="8" customFormat="1" ht="38.25" x14ac:dyDescent="0.25">
      <c r="A1089" s="237">
        <v>1030</v>
      </c>
      <c r="B1089" s="105" t="s">
        <v>6</v>
      </c>
      <c r="C1089" s="9" t="s">
        <v>2064</v>
      </c>
      <c r="D1089" s="9"/>
      <c r="E1089" s="138">
        <v>11323</v>
      </c>
      <c r="F1089" s="138" t="s">
        <v>1308</v>
      </c>
      <c r="G1089" s="138" t="s">
        <v>1424</v>
      </c>
      <c r="H1089" s="9" t="s">
        <v>1158</v>
      </c>
      <c r="I1089" s="138" t="s">
        <v>2065</v>
      </c>
      <c r="J1089" s="138">
        <v>2</v>
      </c>
      <c r="K1089" s="138"/>
      <c r="L1089" s="138" t="s">
        <v>0</v>
      </c>
      <c r="M1089" s="388"/>
      <c r="N1089" s="388"/>
      <c r="O1089" s="388"/>
      <c r="P1089" s="152"/>
      <c r="Q1089" s="109"/>
      <c r="R1089" s="109"/>
      <c r="S1089" s="109"/>
      <c r="T1089" s="109"/>
      <c r="U1089" s="109"/>
      <c r="V1089" s="109"/>
      <c r="W1089" s="109"/>
      <c r="X1089" s="109"/>
      <c r="Y1089" s="109"/>
      <c r="Z1089" s="109"/>
      <c r="AA1089" s="109"/>
      <c r="AB1089" s="109"/>
      <c r="AC1089" s="109"/>
    </row>
    <row r="1090" spans="1:29" s="8" customFormat="1" ht="51" x14ac:dyDescent="0.25">
      <c r="A1090" s="237">
        <v>1031</v>
      </c>
      <c r="B1090" s="105" t="s">
        <v>6</v>
      </c>
      <c r="C1090" s="9" t="s">
        <v>2064</v>
      </c>
      <c r="D1090" s="9"/>
      <c r="E1090" s="138"/>
      <c r="F1090" s="138" t="s">
        <v>1232</v>
      </c>
      <c r="G1090" s="138" t="s">
        <v>1979</v>
      </c>
      <c r="H1090" s="9" t="s">
        <v>1158</v>
      </c>
      <c r="I1090" s="138" t="s">
        <v>2063</v>
      </c>
      <c r="J1090" s="138">
        <v>2</v>
      </c>
      <c r="K1090" s="138"/>
      <c r="L1090" s="138"/>
      <c r="M1090" s="388"/>
      <c r="N1090" s="388"/>
      <c r="O1090" s="388"/>
      <c r="P1090" s="152"/>
      <c r="Q1090" s="109"/>
      <c r="R1090" s="109"/>
      <c r="S1090" s="109"/>
      <c r="T1090" s="109"/>
      <c r="U1090" s="109"/>
      <c r="V1090" s="109"/>
      <c r="W1090" s="109"/>
      <c r="X1090" s="109"/>
      <c r="Y1090" s="109"/>
      <c r="Z1090" s="109"/>
      <c r="AA1090" s="109"/>
      <c r="AB1090" s="109"/>
      <c r="AC1090" s="109"/>
    </row>
    <row r="1091" spans="1:29" s="8" customFormat="1" ht="38.25" x14ac:dyDescent="0.25">
      <c r="A1091" s="237">
        <v>1032</v>
      </c>
      <c r="B1091" s="105" t="s">
        <v>6</v>
      </c>
      <c r="C1091" s="9" t="s">
        <v>2062</v>
      </c>
      <c r="D1091" s="9"/>
      <c r="E1091" s="138" t="s">
        <v>1166</v>
      </c>
      <c r="F1091" s="138"/>
      <c r="G1091" s="138" t="s">
        <v>1560</v>
      </c>
      <c r="H1091" s="9" t="s">
        <v>1158</v>
      </c>
      <c r="I1091" s="138" t="s">
        <v>2061</v>
      </c>
      <c r="J1091" s="138">
        <v>1</v>
      </c>
      <c r="K1091" s="138"/>
      <c r="L1091" s="138" t="s">
        <v>2060</v>
      </c>
      <c r="M1091" s="388" t="s">
        <v>2059</v>
      </c>
      <c r="N1091" s="388"/>
      <c r="O1091" s="388"/>
      <c r="P1091" s="152" t="s">
        <v>1781</v>
      </c>
      <c r="Q1091" s="109"/>
      <c r="R1091" s="109"/>
      <c r="S1091" s="109"/>
      <c r="T1091" s="109"/>
      <c r="U1091" s="109"/>
      <c r="V1091" s="109"/>
      <c r="W1091" s="109"/>
      <c r="X1091" s="109"/>
      <c r="Y1091" s="109"/>
      <c r="Z1091" s="109"/>
      <c r="AA1091" s="109"/>
      <c r="AB1091" s="109"/>
      <c r="AC1091" s="109"/>
    </row>
    <row r="1092" spans="1:29" s="8" customFormat="1" ht="51" x14ac:dyDescent="0.25">
      <c r="A1092" s="237">
        <v>1033</v>
      </c>
      <c r="B1092" s="105" t="s">
        <v>6</v>
      </c>
      <c r="C1092" s="9" t="s">
        <v>1275</v>
      </c>
      <c r="D1092" s="9"/>
      <c r="E1092" s="138" t="s">
        <v>1166</v>
      </c>
      <c r="F1092" s="138"/>
      <c r="G1092" s="138" t="s">
        <v>2058</v>
      </c>
      <c r="H1092" s="9" t="s">
        <v>1158</v>
      </c>
      <c r="I1092" s="138" t="s">
        <v>2057</v>
      </c>
      <c r="J1092" s="138">
        <v>1</v>
      </c>
      <c r="K1092" s="138"/>
      <c r="L1092" s="138" t="s">
        <v>1163</v>
      </c>
      <c r="M1092" s="388" t="s">
        <v>2056</v>
      </c>
      <c r="N1092" s="388"/>
      <c r="O1092" s="388"/>
      <c r="P1092" s="152" t="s">
        <v>1781</v>
      </c>
      <c r="Q1092" s="109"/>
      <c r="R1092" s="109"/>
      <c r="S1092" s="109"/>
      <c r="T1092" s="109"/>
      <c r="U1092" s="109"/>
      <c r="V1092" s="109"/>
      <c r="W1092" s="109"/>
      <c r="X1092" s="109"/>
      <c r="Y1092" s="109"/>
      <c r="Z1092" s="109"/>
      <c r="AA1092" s="109"/>
      <c r="AB1092" s="109"/>
      <c r="AC1092" s="109"/>
    </row>
    <row r="1093" spans="1:29" s="8" customFormat="1" ht="25.5" x14ac:dyDescent="0.25">
      <c r="A1093" s="237">
        <v>1034</v>
      </c>
      <c r="B1093" s="105" t="s">
        <v>6</v>
      </c>
      <c r="C1093" s="9" t="s">
        <v>2054</v>
      </c>
      <c r="D1093" s="9"/>
      <c r="E1093" s="138" t="s">
        <v>1166</v>
      </c>
      <c r="F1093" s="138"/>
      <c r="G1093" s="138" t="s">
        <v>1172</v>
      </c>
      <c r="H1093" s="9" t="s">
        <v>1158</v>
      </c>
      <c r="I1093" s="138" t="s">
        <v>55</v>
      </c>
      <c r="J1093" s="138">
        <v>34</v>
      </c>
      <c r="K1093" s="138"/>
      <c r="L1093" s="138" t="s">
        <v>1163</v>
      </c>
      <c r="M1093" s="388" t="s">
        <v>2055</v>
      </c>
      <c r="N1093" s="388"/>
      <c r="O1093" s="388"/>
      <c r="P1093" s="152" t="s">
        <v>1781</v>
      </c>
      <c r="Q1093" s="109"/>
      <c r="R1093" s="109"/>
      <c r="S1093" s="109"/>
      <c r="T1093" s="109"/>
      <c r="U1093" s="109"/>
      <c r="V1093" s="109"/>
      <c r="W1093" s="109"/>
      <c r="X1093" s="109"/>
      <c r="Y1093" s="109"/>
      <c r="Z1093" s="109"/>
      <c r="AA1093" s="109"/>
      <c r="AB1093" s="109"/>
      <c r="AC1093" s="109"/>
    </row>
    <row r="1094" spans="1:29" s="8" customFormat="1" ht="25.5" x14ac:dyDescent="0.25">
      <c r="A1094" s="237">
        <v>1035</v>
      </c>
      <c r="B1094" s="105" t="s">
        <v>6</v>
      </c>
      <c r="C1094" s="9" t="s">
        <v>2054</v>
      </c>
      <c r="D1094" s="9"/>
      <c r="E1094" s="138" t="s">
        <v>1166</v>
      </c>
      <c r="F1094" s="138"/>
      <c r="G1094" s="138" t="s">
        <v>2053</v>
      </c>
      <c r="H1094" s="9" t="s">
        <v>1158</v>
      </c>
      <c r="I1094" s="138" t="s">
        <v>1168</v>
      </c>
      <c r="J1094" s="138">
        <v>1</v>
      </c>
      <c r="K1094" s="138"/>
      <c r="L1094" s="138" t="s">
        <v>2052</v>
      </c>
      <c r="M1094" s="388" t="s">
        <v>2051</v>
      </c>
      <c r="N1094" s="388"/>
      <c r="O1094" s="388"/>
      <c r="P1094" s="152" t="s">
        <v>1781</v>
      </c>
      <c r="Q1094" s="109"/>
      <c r="R1094" s="109"/>
      <c r="S1094" s="109"/>
      <c r="T1094" s="109"/>
      <c r="U1094" s="109"/>
      <c r="V1094" s="109"/>
      <c r="W1094" s="109"/>
      <c r="X1094" s="109"/>
      <c r="Y1094" s="109"/>
      <c r="Z1094" s="109"/>
      <c r="AA1094" s="109"/>
      <c r="AB1094" s="109"/>
      <c r="AC1094" s="109"/>
    </row>
    <row r="1095" spans="1:29" s="8" customFormat="1" ht="25.5" x14ac:dyDescent="0.25">
      <c r="A1095" s="237">
        <v>1036</v>
      </c>
      <c r="B1095" s="105" t="s">
        <v>6</v>
      </c>
      <c r="C1095" s="9" t="s">
        <v>2047</v>
      </c>
      <c r="D1095" s="9"/>
      <c r="E1095" s="138" t="s">
        <v>1166</v>
      </c>
      <c r="F1095" s="138"/>
      <c r="G1095" s="138" t="s">
        <v>2050</v>
      </c>
      <c r="H1095" s="9" t="s">
        <v>1158</v>
      </c>
      <c r="I1095" s="138" t="s">
        <v>2049</v>
      </c>
      <c r="J1095" s="138">
        <v>3</v>
      </c>
      <c r="K1095" s="138"/>
      <c r="L1095" s="138" t="s">
        <v>1163</v>
      </c>
      <c r="M1095" s="388" t="s">
        <v>2048</v>
      </c>
      <c r="N1095" s="388"/>
      <c r="O1095" s="388"/>
      <c r="P1095" s="152" t="s">
        <v>1781</v>
      </c>
      <c r="Q1095" s="109"/>
      <c r="R1095" s="109"/>
      <c r="S1095" s="109"/>
      <c r="T1095" s="109"/>
      <c r="U1095" s="109"/>
      <c r="V1095" s="109"/>
      <c r="W1095" s="109"/>
      <c r="X1095" s="109"/>
      <c r="Y1095" s="109"/>
      <c r="Z1095" s="109"/>
      <c r="AA1095" s="109"/>
      <c r="AB1095" s="109"/>
      <c r="AC1095" s="109"/>
    </row>
    <row r="1096" spans="1:29" s="8" customFormat="1" ht="25.5" x14ac:dyDescent="0.25">
      <c r="A1096" s="237">
        <v>1037</v>
      </c>
      <c r="B1096" s="105" t="s">
        <v>6</v>
      </c>
      <c r="C1096" s="9" t="s">
        <v>2047</v>
      </c>
      <c r="D1096" s="9"/>
      <c r="E1096" s="138" t="s">
        <v>1166</v>
      </c>
      <c r="F1096" s="138"/>
      <c r="G1096" s="138" t="s">
        <v>1558</v>
      </c>
      <c r="H1096" s="9" t="s">
        <v>1158</v>
      </c>
      <c r="I1096" s="138" t="s">
        <v>55</v>
      </c>
      <c r="J1096" s="138">
        <v>3</v>
      </c>
      <c r="K1096" s="138"/>
      <c r="L1096" s="138" t="s">
        <v>1163</v>
      </c>
      <c r="M1096" s="388" t="s">
        <v>2046</v>
      </c>
      <c r="N1096" s="388"/>
      <c r="O1096" s="388"/>
      <c r="P1096" s="152" t="s">
        <v>1952</v>
      </c>
      <c r="Q1096" s="109"/>
      <c r="R1096" s="109"/>
      <c r="S1096" s="109"/>
      <c r="T1096" s="109"/>
      <c r="U1096" s="109"/>
      <c r="V1096" s="109"/>
      <c r="W1096" s="109"/>
      <c r="X1096" s="109"/>
      <c r="Y1096" s="109"/>
      <c r="Z1096" s="109"/>
      <c r="AA1096" s="109"/>
      <c r="AB1096" s="109"/>
      <c r="AC1096" s="109"/>
    </row>
    <row r="1097" spans="1:29" s="8" customFormat="1" ht="25.5" x14ac:dyDescent="0.25">
      <c r="A1097" s="237">
        <v>1038</v>
      </c>
      <c r="B1097" s="105" t="s">
        <v>6</v>
      </c>
      <c r="C1097" s="9" t="s">
        <v>1845</v>
      </c>
      <c r="D1097" s="9"/>
      <c r="E1097" s="138" t="s">
        <v>1166</v>
      </c>
      <c r="F1097" s="138"/>
      <c r="G1097" s="138" t="s">
        <v>1169</v>
      </c>
      <c r="H1097" s="9" t="s">
        <v>1158</v>
      </c>
      <c r="I1097" s="138" t="s">
        <v>1168</v>
      </c>
      <c r="J1097" s="138">
        <v>1</v>
      </c>
      <c r="K1097" s="138"/>
      <c r="L1097" s="138" t="s">
        <v>1163</v>
      </c>
      <c r="M1097" s="388" t="s">
        <v>2045</v>
      </c>
      <c r="N1097" s="388"/>
      <c r="O1097" s="388"/>
      <c r="P1097" s="152" t="s">
        <v>2037</v>
      </c>
      <c r="Q1097" s="109"/>
      <c r="R1097" s="109"/>
      <c r="S1097" s="109"/>
      <c r="T1097" s="109"/>
      <c r="U1097" s="109"/>
      <c r="V1097" s="109"/>
      <c r="W1097" s="109"/>
      <c r="X1097" s="109"/>
      <c r="Y1097" s="109"/>
      <c r="Z1097" s="109"/>
      <c r="AA1097" s="109"/>
      <c r="AB1097" s="109"/>
      <c r="AC1097" s="109"/>
    </row>
    <row r="1098" spans="1:29" s="8" customFormat="1" ht="25.5" x14ac:dyDescent="0.25">
      <c r="A1098" s="237">
        <v>1039</v>
      </c>
      <c r="B1098" s="105" t="s">
        <v>6</v>
      </c>
      <c r="C1098" s="9" t="s">
        <v>2037</v>
      </c>
      <c r="D1098" s="9"/>
      <c r="E1098" s="138" t="s">
        <v>1166</v>
      </c>
      <c r="F1098" s="138"/>
      <c r="G1098" s="138" t="s">
        <v>2044</v>
      </c>
      <c r="H1098" s="9" t="s">
        <v>1158</v>
      </c>
      <c r="I1098" s="138" t="s">
        <v>1168</v>
      </c>
      <c r="J1098" s="138">
        <v>6</v>
      </c>
      <c r="K1098" s="138"/>
      <c r="L1098" s="138" t="s">
        <v>1163</v>
      </c>
      <c r="M1098" s="388" t="s">
        <v>2043</v>
      </c>
      <c r="N1098" s="388"/>
      <c r="O1098" s="388"/>
      <c r="P1098" s="152" t="s">
        <v>2037</v>
      </c>
      <c r="Q1098" s="109"/>
      <c r="R1098" s="109"/>
      <c r="S1098" s="109"/>
      <c r="T1098" s="109"/>
      <c r="U1098" s="109"/>
      <c r="V1098" s="109"/>
      <c r="W1098" s="109"/>
      <c r="X1098" s="109"/>
      <c r="Y1098" s="109"/>
      <c r="Z1098" s="109"/>
      <c r="AA1098" s="109"/>
      <c r="AB1098" s="109"/>
      <c r="AC1098" s="109"/>
    </row>
    <row r="1099" spans="1:29" s="8" customFormat="1" ht="25.5" x14ac:dyDescent="0.25">
      <c r="A1099" s="237">
        <v>1040</v>
      </c>
      <c r="B1099" s="105" t="s">
        <v>6</v>
      </c>
      <c r="C1099" s="9" t="s">
        <v>1977</v>
      </c>
      <c r="D1099" s="9"/>
      <c r="E1099" s="138" t="s">
        <v>1166</v>
      </c>
      <c r="F1099" s="138"/>
      <c r="G1099" s="138" t="s">
        <v>2042</v>
      </c>
      <c r="H1099" s="9" t="s">
        <v>1158</v>
      </c>
      <c r="I1099" s="138" t="s">
        <v>1168</v>
      </c>
      <c r="J1099" s="138">
        <v>3</v>
      </c>
      <c r="K1099" s="138"/>
      <c r="L1099" s="138" t="s">
        <v>1163</v>
      </c>
      <c r="M1099" s="388" t="s">
        <v>2041</v>
      </c>
      <c r="N1099" s="388"/>
      <c r="O1099" s="388"/>
      <c r="P1099" s="152" t="s">
        <v>2037</v>
      </c>
      <c r="Q1099" s="109"/>
      <c r="R1099" s="109"/>
      <c r="S1099" s="109"/>
      <c r="T1099" s="109"/>
      <c r="U1099" s="109"/>
      <c r="V1099" s="109"/>
      <c r="W1099" s="109"/>
      <c r="X1099" s="109"/>
      <c r="Y1099" s="109"/>
      <c r="Z1099" s="109"/>
      <c r="AA1099" s="109"/>
      <c r="AB1099" s="109"/>
      <c r="AC1099" s="109"/>
    </row>
    <row r="1100" spans="1:29" s="8" customFormat="1" ht="25.5" x14ac:dyDescent="0.25">
      <c r="A1100" s="237">
        <v>1041</v>
      </c>
      <c r="B1100" s="105" t="s">
        <v>6</v>
      </c>
      <c r="C1100" s="9" t="s">
        <v>1977</v>
      </c>
      <c r="D1100" s="9"/>
      <c r="E1100" s="138" t="s">
        <v>1166</v>
      </c>
      <c r="F1100" s="138"/>
      <c r="G1100" s="138" t="s">
        <v>2040</v>
      </c>
      <c r="H1100" s="9" t="s">
        <v>1158</v>
      </c>
      <c r="I1100" s="138" t="s">
        <v>1168</v>
      </c>
      <c r="J1100" s="138">
        <v>7</v>
      </c>
      <c r="K1100" s="138"/>
      <c r="L1100" s="138" t="s">
        <v>1163</v>
      </c>
      <c r="M1100" s="388" t="s">
        <v>2039</v>
      </c>
      <c r="N1100" s="388"/>
      <c r="O1100" s="388"/>
      <c r="P1100" s="152" t="s">
        <v>2037</v>
      </c>
      <c r="Q1100" s="109"/>
      <c r="R1100" s="109"/>
      <c r="S1100" s="109"/>
      <c r="T1100" s="109"/>
      <c r="U1100" s="109"/>
      <c r="V1100" s="109"/>
      <c r="W1100" s="109"/>
      <c r="X1100" s="109"/>
      <c r="Y1100" s="109"/>
      <c r="Z1100" s="109"/>
      <c r="AA1100" s="109"/>
      <c r="AB1100" s="109"/>
      <c r="AC1100" s="109"/>
    </row>
    <row r="1101" spans="1:29" s="8" customFormat="1" ht="25.5" x14ac:dyDescent="0.25">
      <c r="A1101" s="237">
        <v>1042</v>
      </c>
      <c r="B1101" s="105" t="s">
        <v>6</v>
      </c>
      <c r="C1101" s="9" t="s">
        <v>1952</v>
      </c>
      <c r="D1101" s="9"/>
      <c r="E1101" s="138" t="s">
        <v>1166</v>
      </c>
      <c r="F1101" s="138"/>
      <c r="G1101" s="138" t="s">
        <v>1172</v>
      </c>
      <c r="H1101" s="9" t="s">
        <v>1158</v>
      </c>
      <c r="I1101" s="138" t="s">
        <v>55</v>
      </c>
      <c r="J1101" s="138">
        <v>11</v>
      </c>
      <c r="K1101" s="138"/>
      <c r="L1101" s="138" t="s">
        <v>1163</v>
      </c>
      <c r="M1101" s="388" t="s">
        <v>2038</v>
      </c>
      <c r="N1101" s="388"/>
      <c r="O1101" s="388"/>
      <c r="P1101" s="152" t="s">
        <v>2037</v>
      </c>
      <c r="Q1101" s="109"/>
      <c r="R1101" s="109"/>
      <c r="S1101" s="109"/>
      <c r="T1101" s="109"/>
      <c r="U1101" s="109"/>
      <c r="V1101" s="109"/>
      <c r="W1101" s="109"/>
      <c r="X1101" s="109"/>
      <c r="Y1101" s="109"/>
      <c r="Z1101" s="109"/>
      <c r="AA1101" s="109"/>
      <c r="AB1101" s="109"/>
      <c r="AC1101" s="109"/>
    </row>
    <row r="1102" spans="1:29" s="8" customFormat="1" ht="25.5" x14ac:dyDescent="0.25">
      <c r="A1102" s="237">
        <v>1043</v>
      </c>
      <c r="B1102" s="105" t="s">
        <v>6</v>
      </c>
      <c r="C1102" s="9" t="s">
        <v>1275</v>
      </c>
      <c r="D1102" s="9"/>
      <c r="E1102" s="138">
        <v>11419</v>
      </c>
      <c r="F1102" s="138" t="s">
        <v>1422</v>
      </c>
      <c r="G1102" s="138" t="s">
        <v>131</v>
      </c>
      <c r="H1102" s="9" t="s">
        <v>1158</v>
      </c>
      <c r="I1102" s="138" t="s">
        <v>2036</v>
      </c>
      <c r="J1102" s="138">
        <v>2</v>
      </c>
      <c r="K1102" s="138"/>
      <c r="L1102" s="138" t="s">
        <v>1156</v>
      </c>
      <c r="M1102" s="388"/>
      <c r="N1102" s="388"/>
      <c r="O1102" s="388"/>
      <c r="P1102" s="152"/>
      <c r="Q1102" s="109"/>
      <c r="R1102" s="109"/>
      <c r="S1102" s="109"/>
      <c r="T1102" s="109"/>
      <c r="U1102" s="109"/>
      <c r="V1102" s="109"/>
      <c r="W1102" s="109"/>
      <c r="X1102" s="109"/>
      <c r="Y1102" s="109"/>
      <c r="Z1102" s="109"/>
      <c r="AA1102" s="109"/>
      <c r="AB1102" s="109"/>
      <c r="AC1102" s="109"/>
    </row>
    <row r="1103" spans="1:29" s="8" customFormat="1" ht="25.5" x14ac:dyDescent="0.25">
      <c r="A1103" s="237">
        <v>1044</v>
      </c>
      <c r="B1103" s="105" t="s">
        <v>6</v>
      </c>
      <c r="C1103" s="9" t="s">
        <v>1275</v>
      </c>
      <c r="D1103" s="9"/>
      <c r="E1103" s="138">
        <v>11424</v>
      </c>
      <c r="F1103" s="138"/>
      <c r="G1103" s="138" t="s">
        <v>2035</v>
      </c>
      <c r="H1103" s="9" t="s">
        <v>1175</v>
      </c>
      <c r="I1103" s="138" t="s">
        <v>2034</v>
      </c>
      <c r="J1103" s="138">
        <v>5</v>
      </c>
      <c r="K1103" s="138"/>
      <c r="L1103" s="138" t="s">
        <v>2033</v>
      </c>
      <c r="M1103" s="388" t="s">
        <v>2032</v>
      </c>
      <c r="N1103" s="388"/>
      <c r="O1103" s="388"/>
      <c r="P1103" s="152">
        <v>42963</v>
      </c>
      <c r="Q1103" s="109"/>
      <c r="R1103" s="109"/>
      <c r="S1103" s="109"/>
      <c r="T1103" s="109"/>
      <c r="U1103" s="109"/>
      <c r="V1103" s="109"/>
      <c r="W1103" s="109"/>
      <c r="X1103" s="109"/>
      <c r="Y1103" s="109"/>
      <c r="Z1103" s="109"/>
      <c r="AA1103" s="109"/>
      <c r="AB1103" s="109"/>
      <c r="AC1103" s="109"/>
    </row>
    <row r="1104" spans="1:29" s="8" customFormat="1" ht="25.5" x14ac:dyDescent="0.25">
      <c r="A1104" s="237">
        <v>1045</v>
      </c>
      <c r="B1104" s="105" t="s">
        <v>6</v>
      </c>
      <c r="C1104" s="9" t="s">
        <v>1275</v>
      </c>
      <c r="D1104" s="9"/>
      <c r="E1104" s="138">
        <v>11431</v>
      </c>
      <c r="F1104" s="138"/>
      <c r="G1104" s="138" t="s">
        <v>2031</v>
      </c>
      <c r="H1104" s="9" t="s">
        <v>1239</v>
      </c>
      <c r="I1104" s="138" t="s">
        <v>2030</v>
      </c>
      <c r="J1104" s="138">
        <v>1</v>
      </c>
      <c r="K1104" s="138"/>
      <c r="L1104" s="138" t="s">
        <v>0</v>
      </c>
      <c r="M1104" s="388"/>
      <c r="N1104" s="388"/>
      <c r="O1104" s="388"/>
      <c r="P1104" s="152"/>
      <c r="Q1104" s="109"/>
      <c r="R1104" s="109"/>
      <c r="S1104" s="109"/>
      <c r="T1104" s="109"/>
      <c r="U1104" s="109"/>
      <c r="V1104" s="109"/>
      <c r="W1104" s="109"/>
      <c r="X1104" s="109"/>
      <c r="Y1104" s="109"/>
      <c r="Z1104" s="109"/>
      <c r="AA1104" s="109"/>
      <c r="AB1104" s="109"/>
      <c r="AC1104" s="109"/>
    </row>
    <row r="1105" spans="1:29" s="8" customFormat="1" ht="114.75" x14ac:dyDescent="0.25">
      <c r="A1105" s="237">
        <v>1046</v>
      </c>
      <c r="B1105" s="105" t="s">
        <v>6</v>
      </c>
      <c r="C1105" s="9" t="s">
        <v>1275</v>
      </c>
      <c r="D1105" s="9"/>
      <c r="E1105" s="138">
        <v>11432</v>
      </c>
      <c r="F1105" s="138"/>
      <c r="G1105" s="138" t="s">
        <v>2029</v>
      </c>
      <c r="H1105" s="9"/>
      <c r="I1105" s="138" t="s">
        <v>2028</v>
      </c>
      <c r="J1105" s="138"/>
      <c r="K1105" s="138"/>
      <c r="L1105" s="138" t="s">
        <v>2027</v>
      </c>
      <c r="M1105" s="388"/>
      <c r="N1105" s="388"/>
      <c r="O1105" s="388"/>
      <c r="P1105" s="152"/>
      <c r="Q1105" s="109"/>
      <c r="R1105" s="109"/>
      <c r="S1105" s="109"/>
      <c r="T1105" s="109"/>
      <c r="U1105" s="109"/>
      <c r="V1105" s="109"/>
      <c r="W1105" s="109"/>
      <c r="X1105" s="109"/>
      <c r="Y1105" s="109"/>
      <c r="Z1105" s="109"/>
      <c r="AA1105" s="109"/>
      <c r="AB1105" s="109"/>
      <c r="AC1105" s="109"/>
    </row>
    <row r="1106" spans="1:29" s="8" customFormat="1" ht="76.5" x14ac:dyDescent="0.25">
      <c r="A1106" s="237">
        <v>1047</v>
      </c>
      <c r="B1106" s="105" t="s">
        <v>6</v>
      </c>
      <c r="C1106" s="9" t="s">
        <v>1275</v>
      </c>
      <c r="D1106" s="9"/>
      <c r="E1106" s="138">
        <v>11443</v>
      </c>
      <c r="F1106" s="138"/>
      <c r="G1106" s="138" t="s">
        <v>2026</v>
      </c>
      <c r="H1106" s="9" t="s">
        <v>1158</v>
      </c>
      <c r="I1106" s="138" t="s">
        <v>2025</v>
      </c>
      <c r="J1106" s="138">
        <v>3</v>
      </c>
      <c r="K1106" s="138" t="s">
        <v>1210</v>
      </c>
      <c r="L1106" s="138" t="s">
        <v>2024</v>
      </c>
      <c r="M1106" s="388" t="s">
        <v>2023</v>
      </c>
      <c r="N1106" s="388"/>
      <c r="O1106" s="388"/>
      <c r="P1106" s="152">
        <v>42965</v>
      </c>
      <c r="Q1106" s="109"/>
      <c r="R1106" s="109"/>
      <c r="S1106" s="109"/>
      <c r="T1106" s="109"/>
      <c r="U1106" s="109"/>
      <c r="V1106" s="109"/>
      <c r="W1106" s="109"/>
      <c r="X1106" s="109"/>
      <c r="Y1106" s="109"/>
      <c r="Z1106" s="109"/>
      <c r="AA1106" s="109"/>
      <c r="AB1106" s="109"/>
      <c r="AC1106" s="109"/>
    </row>
    <row r="1107" spans="1:29" s="8" customFormat="1" ht="25.5" x14ac:dyDescent="0.25">
      <c r="A1107" s="237">
        <v>1048</v>
      </c>
      <c r="B1107" s="105" t="s">
        <v>6</v>
      </c>
      <c r="C1107" s="9" t="s">
        <v>1275</v>
      </c>
      <c r="D1107" s="9"/>
      <c r="E1107" s="138">
        <v>11436</v>
      </c>
      <c r="F1107" s="138"/>
      <c r="G1107" s="138" t="s">
        <v>2022</v>
      </c>
      <c r="H1107" s="9"/>
      <c r="I1107" s="138" t="s">
        <v>2016</v>
      </c>
      <c r="J1107" s="138">
        <v>1</v>
      </c>
      <c r="K1107" s="138"/>
      <c r="L1107" s="138" t="s">
        <v>0</v>
      </c>
      <c r="M1107" s="388"/>
      <c r="N1107" s="388"/>
      <c r="O1107" s="388"/>
      <c r="P1107" s="152"/>
      <c r="Q1107" s="109"/>
      <c r="R1107" s="109"/>
      <c r="S1107" s="109"/>
      <c r="T1107" s="109"/>
      <c r="U1107" s="109"/>
      <c r="V1107" s="109"/>
      <c r="W1107" s="109"/>
      <c r="X1107" s="109"/>
      <c r="Y1107" s="109"/>
      <c r="Z1107" s="109"/>
      <c r="AA1107" s="109"/>
      <c r="AB1107" s="109"/>
      <c r="AC1107" s="109"/>
    </row>
    <row r="1108" spans="1:29" s="8" customFormat="1" ht="25.5" x14ac:dyDescent="0.25">
      <c r="A1108" s="237">
        <v>1049</v>
      </c>
      <c r="B1108" s="105" t="s">
        <v>6</v>
      </c>
      <c r="C1108" s="9" t="s">
        <v>1275</v>
      </c>
      <c r="D1108" s="9"/>
      <c r="E1108" s="138"/>
      <c r="F1108" s="138"/>
      <c r="G1108" s="138" t="s">
        <v>2021</v>
      </c>
      <c r="H1108" s="9" t="s">
        <v>1330</v>
      </c>
      <c r="I1108" s="138" t="s">
        <v>2020</v>
      </c>
      <c r="J1108" s="138">
        <v>1</v>
      </c>
      <c r="K1108" s="138" t="s">
        <v>1329</v>
      </c>
      <c r="L1108" s="138"/>
      <c r="M1108" s="388" t="s">
        <v>2019</v>
      </c>
      <c r="N1108" s="388"/>
      <c r="O1108" s="388"/>
      <c r="P1108" s="152">
        <v>42992</v>
      </c>
      <c r="Q1108" s="109"/>
      <c r="R1108" s="109"/>
      <c r="S1108" s="109"/>
      <c r="T1108" s="109"/>
      <c r="U1108" s="109"/>
      <c r="V1108" s="109"/>
      <c r="W1108" s="109"/>
      <c r="X1108" s="109"/>
      <c r="Y1108" s="109"/>
      <c r="Z1108" s="109"/>
      <c r="AA1108" s="109"/>
      <c r="AB1108" s="109"/>
      <c r="AC1108" s="109"/>
    </row>
    <row r="1109" spans="1:29" s="8" customFormat="1" ht="25.5" x14ac:dyDescent="0.25">
      <c r="A1109" s="237">
        <v>1050</v>
      </c>
      <c r="B1109" s="105" t="s">
        <v>6</v>
      </c>
      <c r="C1109" s="9" t="s">
        <v>1919</v>
      </c>
      <c r="D1109" s="9"/>
      <c r="E1109" s="138">
        <v>11495</v>
      </c>
      <c r="F1109" s="138"/>
      <c r="G1109" s="138" t="s">
        <v>2018</v>
      </c>
      <c r="H1109" s="9"/>
      <c r="I1109" s="138" t="s">
        <v>2016</v>
      </c>
      <c r="J1109" s="138">
        <v>1</v>
      </c>
      <c r="K1109" s="138"/>
      <c r="L1109" s="138" t="s">
        <v>0</v>
      </c>
      <c r="M1109" s="388"/>
      <c r="N1109" s="388"/>
      <c r="O1109" s="388"/>
      <c r="P1109" s="152"/>
      <c r="Q1109" s="109"/>
      <c r="R1109" s="109"/>
      <c r="S1109" s="109"/>
      <c r="T1109" s="109"/>
      <c r="U1109" s="109"/>
      <c r="V1109" s="109"/>
      <c r="W1109" s="109"/>
      <c r="X1109" s="109"/>
      <c r="Y1109" s="109"/>
      <c r="Z1109" s="109"/>
      <c r="AA1109" s="109"/>
      <c r="AB1109" s="109"/>
      <c r="AC1109" s="109"/>
    </row>
    <row r="1110" spans="1:29" s="8" customFormat="1" x14ac:dyDescent="0.25">
      <c r="A1110" s="237">
        <v>1051</v>
      </c>
      <c r="B1110" s="105" t="s">
        <v>6</v>
      </c>
      <c r="C1110" s="9" t="s">
        <v>1919</v>
      </c>
      <c r="D1110" s="9"/>
      <c r="E1110" s="138">
        <v>11498</v>
      </c>
      <c r="F1110" s="138" t="s">
        <v>1325</v>
      </c>
      <c r="G1110" s="138" t="s">
        <v>1645</v>
      </c>
      <c r="H1110" s="9"/>
      <c r="I1110" s="138" t="s">
        <v>32</v>
      </c>
      <c r="J1110" s="138">
        <v>1</v>
      </c>
      <c r="K1110" s="138"/>
      <c r="L1110" s="138" t="s">
        <v>0</v>
      </c>
      <c r="M1110" s="388"/>
      <c r="N1110" s="388"/>
      <c r="O1110" s="388"/>
      <c r="P1110" s="152"/>
      <c r="Q1110" s="109"/>
      <c r="R1110" s="109"/>
      <c r="S1110" s="109"/>
      <c r="T1110" s="109"/>
      <c r="U1110" s="109"/>
      <c r="V1110" s="109"/>
      <c r="W1110" s="109"/>
      <c r="X1110" s="109"/>
      <c r="Y1110" s="109"/>
      <c r="Z1110" s="109"/>
      <c r="AA1110" s="109"/>
      <c r="AB1110" s="109"/>
      <c r="AC1110" s="109"/>
    </row>
    <row r="1111" spans="1:29" s="8" customFormat="1" ht="25.5" x14ac:dyDescent="0.25">
      <c r="A1111" s="237">
        <v>1052</v>
      </c>
      <c r="B1111" s="105" t="s">
        <v>6</v>
      </c>
      <c r="C1111" s="9" t="s">
        <v>1919</v>
      </c>
      <c r="D1111" s="9"/>
      <c r="E1111" s="138">
        <v>11523</v>
      </c>
      <c r="F1111" s="138"/>
      <c r="G1111" s="138" t="s">
        <v>2017</v>
      </c>
      <c r="H1111" s="9"/>
      <c r="I1111" s="138" t="s">
        <v>2016</v>
      </c>
      <c r="J1111" s="138">
        <v>1</v>
      </c>
      <c r="K1111" s="138"/>
      <c r="L1111" s="138" t="s">
        <v>0</v>
      </c>
      <c r="M1111" s="388"/>
      <c r="N1111" s="388"/>
      <c r="O1111" s="388"/>
      <c r="P1111" s="152"/>
      <c r="Q1111" s="109"/>
      <c r="R1111" s="109"/>
      <c r="S1111" s="109"/>
      <c r="T1111" s="109"/>
      <c r="U1111" s="109"/>
      <c r="V1111" s="109"/>
      <c r="W1111" s="109"/>
      <c r="X1111" s="109"/>
      <c r="Y1111" s="109"/>
      <c r="Z1111" s="109"/>
      <c r="AA1111" s="109"/>
      <c r="AB1111" s="109"/>
      <c r="AC1111" s="109"/>
    </row>
    <row r="1112" spans="1:29" s="8" customFormat="1" ht="63.75" x14ac:dyDescent="0.25">
      <c r="A1112" s="237">
        <v>1053</v>
      </c>
      <c r="B1112" s="105" t="s">
        <v>6</v>
      </c>
      <c r="C1112" s="9" t="s">
        <v>2015</v>
      </c>
      <c r="D1112" s="9"/>
      <c r="E1112" s="138" t="s">
        <v>2014</v>
      </c>
      <c r="F1112" s="138"/>
      <c r="G1112" s="138" t="s">
        <v>2013</v>
      </c>
      <c r="H1112" s="9" t="s">
        <v>1195</v>
      </c>
      <c r="I1112" s="138" t="s">
        <v>2012</v>
      </c>
      <c r="J1112" s="138">
        <v>1</v>
      </c>
      <c r="K1112" s="138" t="s">
        <v>2</v>
      </c>
      <c r="L1112" s="138"/>
      <c r="M1112" s="388" t="s">
        <v>1986</v>
      </c>
      <c r="N1112" s="388"/>
      <c r="O1112" s="388"/>
      <c r="P1112" s="152" t="s">
        <v>2011</v>
      </c>
      <c r="Q1112" s="109"/>
      <c r="R1112" s="109"/>
      <c r="S1112" s="109"/>
      <c r="T1112" s="109"/>
      <c r="U1112" s="109"/>
      <c r="V1112" s="109"/>
      <c r="W1112" s="109"/>
      <c r="X1112" s="109"/>
      <c r="Y1112" s="109"/>
      <c r="Z1112" s="109"/>
      <c r="AA1112" s="109"/>
      <c r="AB1112" s="109"/>
      <c r="AC1112" s="109"/>
    </row>
    <row r="1113" spans="1:29" s="8" customFormat="1" ht="76.5" x14ac:dyDescent="0.25">
      <c r="A1113" s="237">
        <v>1054</v>
      </c>
      <c r="B1113" s="105" t="s">
        <v>6</v>
      </c>
      <c r="C1113" s="9" t="s">
        <v>1832</v>
      </c>
      <c r="D1113" s="9"/>
      <c r="E1113" s="138" t="s">
        <v>1166</v>
      </c>
      <c r="F1113" s="138"/>
      <c r="G1113" s="138" t="s">
        <v>2010</v>
      </c>
      <c r="H1113" s="9" t="s">
        <v>1158</v>
      </c>
      <c r="I1113" s="138" t="s">
        <v>2009</v>
      </c>
      <c r="J1113" s="138">
        <v>3</v>
      </c>
      <c r="K1113" s="138"/>
      <c r="L1113" s="138" t="s">
        <v>1163</v>
      </c>
      <c r="M1113" s="388" t="s">
        <v>2008</v>
      </c>
      <c r="N1113" s="388"/>
      <c r="O1113" s="388"/>
      <c r="P1113" s="152">
        <v>42961</v>
      </c>
      <c r="Q1113" s="109"/>
      <c r="R1113" s="109"/>
      <c r="S1113" s="109"/>
      <c r="T1113" s="109"/>
      <c r="U1113" s="109"/>
      <c r="V1113" s="109"/>
      <c r="W1113" s="109"/>
      <c r="X1113" s="109"/>
      <c r="Y1113" s="109"/>
      <c r="Z1113" s="109"/>
      <c r="AA1113" s="109"/>
      <c r="AB1113" s="109"/>
      <c r="AC1113" s="109"/>
    </row>
    <row r="1114" spans="1:29" s="8" customFormat="1" ht="165.75" x14ac:dyDescent="0.25">
      <c r="A1114" s="237">
        <v>1055</v>
      </c>
      <c r="B1114" s="105" t="s">
        <v>6</v>
      </c>
      <c r="C1114" s="9" t="s">
        <v>1832</v>
      </c>
      <c r="D1114" s="9" t="s">
        <v>2007</v>
      </c>
      <c r="E1114" s="138">
        <v>11566</v>
      </c>
      <c r="F1114" s="138"/>
      <c r="G1114" s="138" t="s">
        <v>1576</v>
      </c>
      <c r="H1114" s="9" t="s">
        <v>1195</v>
      </c>
      <c r="I1114" s="138" t="s">
        <v>2006</v>
      </c>
      <c r="J1114" s="138">
        <v>1</v>
      </c>
      <c r="K1114" s="138" t="s">
        <v>2</v>
      </c>
      <c r="L1114" s="138" t="s">
        <v>2005</v>
      </c>
      <c r="M1114" s="388" t="s">
        <v>2004</v>
      </c>
      <c r="N1114" s="388"/>
      <c r="O1114" s="388"/>
      <c r="P1114" s="152">
        <v>42961</v>
      </c>
      <c r="Q1114" s="109"/>
      <c r="R1114" s="109"/>
      <c r="S1114" s="109"/>
      <c r="T1114" s="109"/>
      <c r="U1114" s="109"/>
      <c r="V1114" s="109"/>
      <c r="W1114" s="109"/>
      <c r="X1114" s="109"/>
      <c r="Y1114" s="109"/>
      <c r="Z1114" s="109"/>
      <c r="AA1114" s="109"/>
      <c r="AB1114" s="109"/>
      <c r="AC1114" s="109"/>
    </row>
    <row r="1115" spans="1:29" s="8" customFormat="1" ht="25.5" x14ac:dyDescent="0.25">
      <c r="A1115" s="237">
        <v>1056</v>
      </c>
      <c r="B1115" s="105" t="s">
        <v>6</v>
      </c>
      <c r="C1115" s="9" t="s">
        <v>2003</v>
      </c>
      <c r="D1115" s="9"/>
      <c r="E1115" s="138" t="s">
        <v>1166</v>
      </c>
      <c r="F1115" s="138"/>
      <c r="G1115" s="138" t="s">
        <v>1172</v>
      </c>
      <c r="H1115" s="9" t="s">
        <v>1158</v>
      </c>
      <c r="I1115" s="138" t="s">
        <v>2002</v>
      </c>
      <c r="J1115" s="138">
        <v>9</v>
      </c>
      <c r="K1115" s="138"/>
      <c r="L1115" s="138" t="s">
        <v>1163</v>
      </c>
      <c r="M1115" s="388" t="s">
        <v>2001</v>
      </c>
      <c r="N1115" s="388"/>
      <c r="O1115" s="388"/>
      <c r="P1115" s="152">
        <v>42961</v>
      </c>
      <c r="Q1115" s="109"/>
      <c r="R1115" s="109"/>
      <c r="S1115" s="109"/>
      <c r="T1115" s="109"/>
      <c r="U1115" s="109"/>
      <c r="V1115" s="109"/>
      <c r="W1115" s="109"/>
      <c r="X1115" s="109"/>
      <c r="Y1115" s="109"/>
      <c r="Z1115" s="109"/>
      <c r="AA1115" s="109"/>
      <c r="AB1115" s="109"/>
      <c r="AC1115" s="109"/>
    </row>
    <row r="1116" spans="1:29" s="8" customFormat="1" ht="38.25" x14ac:dyDescent="0.25">
      <c r="A1116" s="237">
        <v>1057</v>
      </c>
      <c r="B1116" s="105" t="s">
        <v>6</v>
      </c>
      <c r="C1116" s="9"/>
      <c r="D1116" s="9"/>
      <c r="E1116" s="138" t="s">
        <v>1166</v>
      </c>
      <c r="F1116" s="138"/>
      <c r="G1116" s="138" t="s">
        <v>22</v>
      </c>
      <c r="H1116" s="9" t="s">
        <v>1158</v>
      </c>
      <c r="I1116" s="138" t="s">
        <v>2000</v>
      </c>
      <c r="J1116" s="138">
        <v>2</v>
      </c>
      <c r="K1116" s="138"/>
      <c r="L1116" s="138" t="s">
        <v>1163</v>
      </c>
      <c r="M1116" s="388" t="s">
        <v>1999</v>
      </c>
      <c r="N1116" s="388"/>
      <c r="O1116" s="388"/>
      <c r="P1116" s="152">
        <v>42961</v>
      </c>
      <c r="Q1116" s="109"/>
      <c r="R1116" s="109"/>
      <c r="S1116" s="109"/>
      <c r="T1116" s="109"/>
      <c r="U1116" s="109"/>
      <c r="V1116" s="109"/>
      <c r="W1116" s="109"/>
      <c r="X1116" s="109"/>
      <c r="Y1116" s="109"/>
      <c r="Z1116" s="109"/>
      <c r="AA1116" s="109"/>
      <c r="AB1116" s="109"/>
      <c r="AC1116" s="109"/>
    </row>
    <row r="1117" spans="1:29" s="8" customFormat="1" ht="38.25" x14ac:dyDescent="0.25">
      <c r="A1117" s="237">
        <v>1058</v>
      </c>
      <c r="B1117" s="105" t="s">
        <v>6</v>
      </c>
      <c r="C1117" s="9" t="s">
        <v>1864</v>
      </c>
      <c r="D1117" s="9"/>
      <c r="E1117" s="138" t="s">
        <v>1166</v>
      </c>
      <c r="F1117" s="138"/>
      <c r="G1117" s="138" t="s">
        <v>1165</v>
      </c>
      <c r="H1117" s="9" t="s">
        <v>1158</v>
      </c>
      <c r="I1117" s="138" t="s">
        <v>1998</v>
      </c>
      <c r="J1117" s="138">
        <v>2</v>
      </c>
      <c r="K1117" s="138" t="s">
        <v>1329</v>
      </c>
      <c r="L1117" s="138" t="s">
        <v>1997</v>
      </c>
      <c r="M1117" s="388" t="s">
        <v>1996</v>
      </c>
      <c r="N1117" s="388"/>
      <c r="O1117" s="388"/>
      <c r="P1117" s="152">
        <v>42956</v>
      </c>
      <c r="Q1117" s="109"/>
      <c r="R1117" s="109"/>
      <c r="S1117" s="109"/>
      <c r="T1117" s="109"/>
      <c r="U1117" s="109"/>
      <c r="V1117" s="109"/>
      <c r="W1117" s="109"/>
      <c r="X1117" s="109"/>
      <c r="Y1117" s="109"/>
      <c r="Z1117" s="109"/>
      <c r="AA1117" s="109"/>
      <c r="AB1117" s="109"/>
      <c r="AC1117" s="109"/>
    </row>
    <row r="1118" spans="1:29" s="8" customFormat="1" ht="63.75" x14ac:dyDescent="0.25">
      <c r="A1118" s="237">
        <v>1059</v>
      </c>
      <c r="B1118" s="105" t="s">
        <v>6</v>
      </c>
      <c r="C1118" s="9" t="s">
        <v>1781</v>
      </c>
      <c r="D1118" s="9"/>
      <c r="E1118" s="138"/>
      <c r="F1118" s="138"/>
      <c r="G1118" s="138" t="s">
        <v>1995</v>
      </c>
      <c r="H1118" s="9" t="s">
        <v>1175</v>
      </c>
      <c r="I1118" s="138" t="s">
        <v>1994</v>
      </c>
      <c r="J1118" s="138">
        <v>8</v>
      </c>
      <c r="K1118" s="138"/>
      <c r="L1118" s="138" t="s">
        <v>1163</v>
      </c>
      <c r="M1118" s="388" t="s">
        <v>1993</v>
      </c>
      <c r="N1118" s="388"/>
      <c r="O1118" s="388"/>
      <c r="P1118" s="152">
        <v>42956</v>
      </c>
      <c r="Q1118" s="109"/>
      <c r="R1118" s="109"/>
      <c r="S1118" s="109"/>
      <c r="T1118" s="109"/>
      <c r="U1118" s="109"/>
      <c r="V1118" s="109"/>
      <c r="W1118" s="109"/>
      <c r="X1118" s="109"/>
      <c r="Y1118" s="109"/>
      <c r="Z1118" s="109"/>
      <c r="AA1118" s="109"/>
      <c r="AB1118" s="109"/>
      <c r="AC1118" s="109"/>
    </row>
    <row r="1119" spans="1:29" s="8" customFormat="1" ht="114.75" x14ac:dyDescent="0.25">
      <c r="A1119" s="237">
        <v>1060</v>
      </c>
      <c r="B1119" s="105" t="s">
        <v>6</v>
      </c>
      <c r="C1119" s="9" t="s">
        <v>1832</v>
      </c>
      <c r="D1119" s="9"/>
      <c r="E1119" s="138">
        <v>11636</v>
      </c>
      <c r="F1119" s="138"/>
      <c r="G1119" s="138" t="s">
        <v>1621</v>
      </c>
      <c r="H1119" s="9"/>
      <c r="I1119" s="138" t="s">
        <v>1992</v>
      </c>
      <c r="J1119" s="138">
        <v>1</v>
      </c>
      <c r="K1119" s="138" t="s">
        <v>1</v>
      </c>
      <c r="L1119" s="138"/>
      <c r="M1119" s="388" t="s">
        <v>1991</v>
      </c>
      <c r="N1119" s="388"/>
      <c r="O1119" s="388"/>
      <c r="P1119" s="152">
        <v>42961</v>
      </c>
      <c r="Q1119" s="109"/>
      <c r="R1119" s="109"/>
      <c r="S1119" s="109"/>
      <c r="T1119" s="109"/>
      <c r="U1119" s="109"/>
      <c r="V1119" s="109"/>
      <c r="W1119" s="109"/>
      <c r="X1119" s="109"/>
      <c r="Y1119" s="109"/>
      <c r="Z1119" s="109"/>
      <c r="AA1119" s="109"/>
      <c r="AB1119" s="109"/>
      <c r="AC1119" s="109"/>
    </row>
    <row r="1120" spans="1:29" s="8" customFormat="1" ht="51" x14ac:dyDescent="0.25">
      <c r="A1120" s="237">
        <v>1061</v>
      </c>
      <c r="B1120" s="105" t="s">
        <v>6</v>
      </c>
      <c r="C1120" s="9" t="s">
        <v>1766</v>
      </c>
      <c r="D1120" s="9"/>
      <c r="E1120" s="138"/>
      <c r="F1120" s="138" t="s">
        <v>21</v>
      </c>
      <c r="G1120" s="138" t="s">
        <v>1990</v>
      </c>
      <c r="H1120" s="9"/>
      <c r="I1120" s="138" t="s">
        <v>1989</v>
      </c>
      <c r="J1120" s="138">
        <v>6</v>
      </c>
      <c r="K1120" s="138"/>
      <c r="L1120" s="138" t="s">
        <v>0</v>
      </c>
      <c r="M1120" s="388"/>
      <c r="N1120" s="388"/>
      <c r="O1120" s="388"/>
      <c r="P1120" s="152"/>
      <c r="Q1120" s="109"/>
      <c r="R1120" s="109"/>
      <c r="S1120" s="109"/>
      <c r="T1120" s="109"/>
      <c r="U1120" s="109"/>
      <c r="V1120" s="109"/>
      <c r="W1120" s="109"/>
      <c r="X1120" s="109"/>
      <c r="Y1120" s="109"/>
      <c r="Z1120" s="109"/>
      <c r="AA1120" s="109"/>
      <c r="AB1120" s="109"/>
      <c r="AC1120" s="109"/>
    </row>
    <row r="1121" spans="1:29" s="8" customFormat="1" ht="38.25" x14ac:dyDescent="0.25">
      <c r="A1121" s="237">
        <v>1062</v>
      </c>
      <c r="B1121" s="105" t="s">
        <v>6</v>
      </c>
      <c r="C1121" s="9" t="s">
        <v>1832</v>
      </c>
      <c r="D1121" s="9"/>
      <c r="E1121" s="138" t="s">
        <v>1166</v>
      </c>
      <c r="F1121" s="138"/>
      <c r="G1121" s="138" t="s">
        <v>1165</v>
      </c>
      <c r="H1121" s="9" t="s">
        <v>1158</v>
      </c>
      <c r="I1121" s="138" t="s">
        <v>1988</v>
      </c>
      <c r="J1121" s="138">
        <v>4</v>
      </c>
      <c r="K1121" s="138" t="s">
        <v>1329</v>
      </c>
      <c r="L1121" s="138" t="s">
        <v>1163</v>
      </c>
      <c r="M1121" s="388" t="s">
        <v>1987</v>
      </c>
      <c r="N1121" s="388"/>
      <c r="O1121" s="388"/>
      <c r="P1121" s="152">
        <v>42963</v>
      </c>
      <c r="Q1121" s="109"/>
      <c r="R1121" s="109"/>
      <c r="S1121" s="109"/>
      <c r="T1121" s="109"/>
      <c r="U1121" s="109"/>
      <c r="V1121" s="109"/>
      <c r="W1121" s="109"/>
      <c r="X1121" s="109"/>
      <c r="Y1121" s="109"/>
      <c r="Z1121" s="109"/>
      <c r="AA1121" s="109"/>
      <c r="AB1121" s="109"/>
      <c r="AC1121" s="109"/>
    </row>
    <row r="1122" spans="1:29" s="8" customFormat="1" ht="25.5" x14ac:dyDescent="0.25">
      <c r="A1122" s="237">
        <v>1063</v>
      </c>
      <c r="B1122" s="105" t="s">
        <v>6</v>
      </c>
      <c r="C1122" s="9" t="s">
        <v>1766</v>
      </c>
      <c r="D1122" s="9"/>
      <c r="E1122" s="138" t="s">
        <v>1166</v>
      </c>
      <c r="F1122" s="138"/>
      <c r="G1122" s="138" t="s">
        <v>1172</v>
      </c>
      <c r="H1122" s="9" t="s">
        <v>1158</v>
      </c>
      <c r="I1122" s="138" t="s">
        <v>55</v>
      </c>
      <c r="J1122" s="138">
        <v>6</v>
      </c>
      <c r="K1122" s="138"/>
      <c r="L1122" s="138" t="s">
        <v>1163</v>
      </c>
      <c r="M1122" s="388" t="s">
        <v>1986</v>
      </c>
      <c r="N1122" s="388"/>
      <c r="O1122" s="388"/>
      <c r="P1122" s="152">
        <v>42963</v>
      </c>
    </row>
    <row r="1123" spans="1:29" s="8" customFormat="1" ht="25.5" x14ac:dyDescent="0.25">
      <c r="A1123" s="237">
        <v>1064</v>
      </c>
      <c r="B1123" s="105" t="s">
        <v>6</v>
      </c>
      <c r="C1123" s="9" t="s">
        <v>1832</v>
      </c>
      <c r="D1123" s="9"/>
      <c r="E1123" s="138" t="s">
        <v>1166</v>
      </c>
      <c r="F1123" s="138"/>
      <c r="G1123" s="138" t="s">
        <v>1985</v>
      </c>
      <c r="H1123" s="9" t="s">
        <v>1158</v>
      </c>
      <c r="I1123" s="138" t="s">
        <v>55</v>
      </c>
      <c r="J1123" s="138">
        <v>7</v>
      </c>
      <c r="K1123" s="138"/>
      <c r="L1123" s="138" t="s">
        <v>1163</v>
      </c>
      <c r="M1123" s="388" t="s">
        <v>1984</v>
      </c>
      <c r="N1123" s="388"/>
      <c r="O1123" s="388"/>
      <c r="P1123" s="152">
        <v>42963</v>
      </c>
    </row>
    <row r="1124" spans="1:29" s="8" customFormat="1" ht="38.25" x14ac:dyDescent="0.25">
      <c r="A1124" s="237">
        <v>1065</v>
      </c>
      <c r="B1124" s="105" t="s">
        <v>6</v>
      </c>
      <c r="C1124" s="9" t="s">
        <v>1832</v>
      </c>
      <c r="D1124" s="9"/>
      <c r="E1124" s="138" t="s">
        <v>1166</v>
      </c>
      <c r="F1124" s="138"/>
      <c r="G1124" s="138" t="s">
        <v>1983</v>
      </c>
      <c r="H1124" s="9" t="s">
        <v>1158</v>
      </c>
      <c r="I1124" s="138" t="s">
        <v>1982</v>
      </c>
      <c r="J1124" s="138">
        <v>3</v>
      </c>
      <c r="K1124" s="138"/>
      <c r="L1124" s="138" t="s">
        <v>1163</v>
      </c>
      <c r="M1124" s="388" t="s">
        <v>1981</v>
      </c>
      <c r="N1124" s="388"/>
      <c r="O1124" s="388"/>
      <c r="P1124" s="152">
        <v>42963</v>
      </c>
    </row>
    <row r="1125" spans="1:29" s="8" customFormat="1" ht="63.75" x14ac:dyDescent="0.25">
      <c r="A1125" s="237">
        <v>1066</v>
      </c>
      <c r="B1125" s="105" t="s">
        <v>6</v>
      </c>
      <c r="C1125" s="9" t="s">
        <v>1980</v>
      </c>
      <c r="D1125" s="9"/>
      <c r="E1125" s="138"/>
      <c r="F1125" s="138" t="s">
        <v>1232</v>
      </c>
      <c r="G1125" s="138" t="s">
        <v>1979</v>
      </c>
      <c r="H1125" s="9"/>
      <c r="I1125" s="138" t="s">
        <v>1978</v>
      </c>
      <c r="J1125" s="138">
        <v>4</v>
      </c>
      <c r="K1125" s="138"/>
      <c r="L1125" s="138" t="s">
        <v>0</v>
      </c>
      <c r="M1125" s="388"/>
      <c r="N1125" s="388"/>
      <c r="O1125" s="388"/>
      <c r="P1125" s="152"/>
    </row>
    <row r="1126" spans="1:29" s="8" customFormat="1" ht="25.5" x14ac:dyDescent="0.25">
      <c r="A1126" s="237">
        <v>1067</v>
      </c>
      <c r="B1126" s="105" t="s">
        <v>6</v>
      </c>
      <c r="C1126" s="9" t="s">
        <v>1977</v>
      </c>
      <c r="D1126" s="9"/>
      <c r="E1126" s="138" t="s">
        <v>1166</v>
      </c>
      <c r="F1126" s="138"/>
      <c r="G1126" s="138" t="s">
        <v>1976</v>
      </c>
      <c r="H1126" s="9" t="s">
        <v>1158</v>
      </c>
      <c r="I1126" s="138" t="s">
        <v>1975</v>
      </c>
      <c r="J1126" s="138">
        <v>2</v>
      </c>
      <c r="K1126" s="138"/>
      <c r="L1126" s="138" t="s">
        <v>1942</v>
      </c>
      <c r="M1126" s="388" t="s">
        <v>1974</v>
      </c>
      <c r="N1126" s="388"/>
      <c r="O1126" s="388"/>
      <c r="P1126" s="152">
        <v>42956</v>
      </c>
    </row>
    <row r="1127" spans="1:29" s="8" customFormat="1" ht="25.5" x14ac:dyDescent="0.25">
      <c r="A1127" s="237">
        <v>1068</v>
      </c>
      <c r="B1127" s="105" t="s">
        <v>6</v>
      </c>
      <c r="C1127" s="9" t="s">
        <v>1845</v>
      </c>
      <c r="D1127" s="9"/>
      <c r="E1127" s="138" t="s">
        <v>1166</v>
      </c>
      <c r="F1127" s="138"/>
      <c r="G1127" s="138" t="s">
        <v>1973</v>
      </c>
      <c r="H1127" s="9" t="s">
        <v>1158</v>
      </c>
      <c r="I1127" s="138" t="s">
        <v>1972</v>
      </c>
      <c r="J1127" s="138">
        <v>2</v>
      </c>
      <c r="K1127" s="138"/>
      <c r="L1127" s="138" t="s">
        <v>1163</v>
      </c>
      <c r="M1127" s="388" t="s">
        <v>1971</v>
      </c>
      <c r="N1127" s="388"/>
      <c r="O1127" s="388"/>
      <c r="P1127" s="152">
        <v>42956</v>
      </c>
    </row>
    <row r="1128" spans="1:29" s="8" customFormat="1" ht="25.5" x14ac:dyDescent="0.25">
      <c r="A1128" s="237">
        <v>1069</v>
      </c>
      <c r="B1128" s="105" t="s">
        <v>6</v>
      </c>
      <c r="C1128" s="9" t="s">
        <v>1766</v>
      </c>
      <c r="D1128" s="9"/>
      <c r="E1128" s="138" t="s">
        <v>1166</v>
      </c>
      <c r="F1128" s="138"/>
      <c r="G1128" s="138" t="s">
        <v>1169</v>
      </c>
      <c r="H1128" s="9" t="s">
        <v>1158</v>
      </c>
      <c r="I1128" s="138" t="s">
        <v>55</v>
      </c>
      <c r="J1128" s="138">
        <v>1</v>
      </c>
      <c r="K1128" s="138"/>
      <c r="L1128" s="138" t="s">
        <v>1163</v>
      </c>
      <c r="M1128" s="388" t="s">
        <v>1970</v>
      </c>
      <c r="N1128" s="388"/>
      <c r="O1128" s="388"/>
      <c r="P1128" s="152">
        <v>42956</v>
      </c>
    </row>
    <row r="1129" spans="1:29" s="8" customFormat="1" ht="25.5" x14ac:dyDescent="0.25">
      <c r="A1129" s="237">
        <v>1070</v>
      </c>
      <c r="B1129" s="105" t="s">
        <v>6</v>
      </c>
      <c r="C1129" s="9" t="s">
        <v>1766</v>
      </c>
      <c r="D1129" s="9"/>
      <c r="E1129" s="138" t="s">
        <v>1166</v>
      </c>
      <c r="F1129" s="138"/>
      <c r="G1129" s="138" t="s">
        <v>1300</v>
      </c>
      <c r="H1129" s="9" t="s">
        <v>1158</v>
      </c>
      <c r="I1129" s="138" t="s">
        <v>55</v>
      </c>
      <c r="J1129" s="138">
        <v>1</v>
      </c>
      <c r="K1129" s="138"/>
      <c r="L1129" s="138" t="s">
        <v>1163</v>
      </c>
      <c r="M1129" s="388" t="s">
        <v>1969</v>
      </c>
      <c r="N1129" s="388"/>
      <c r="O1129" s="388"/>
      <c r="P1129" s="152">
        <v>42956</v>
      </c>
    </row>
    <row r="1130" spans="1:29" s="8" customFormat="1" ht="25.5" x14ac:dyDescent="0.25">
      <c r="A1130" s="237">
        <v>1071</v>
      </c>
      <c r="B1130" s="105" t="s">
        <v>6</v>
      </c>
      <c r="C1130" s="9" t="s">
        <v>1766</v>
      </c>
      <c r="D1130" s="9"/>
      <c r="E1130" s="138" t="s">
        <v>1166</v>
      </c>
      <c r="F1130" s="138"/>
      <c r="G1130" s="138" t="s">
        <v>1560</v>
      </c>
      <c r="H1130" s="9" t="s">
        <v>1158</v>
      </c>
      <c r="I1130" s="138" t="s">
        <v>55</v>
      </c>
      <c r="J1130" s="138">
        <v>1</v>
      </c>
      <c r="K1130" s="138"/>
      <c r="L1130" s="138" t="s">
        <v>1163</v>
      </c>
      <c r="M1130" s="388" t="s">
        <v>1968</v>
      </c>
      <c r="N1130" s="388"/>
      <c r="O1130" s="388"/>
      <c r="P1130" s="152">
        <v>42956</v>
      </c>
    </row>
    <row r="1131" spans="1:29" s="8" customFormat="1" ht="25.5" x14ac:dyDescent="0.25">
      <c r="A1131" s="237">
        <v>1072</v>
      </c>
      <c r="B1131" s="105" t="s">
        <v>6</v>
      </c>
      <c r="C1131" s="9" t="s">
        <v>1766</v>
      </c>
      <c r="D1131" s="9"/>
      <c r="E1131" s="138" t="s">
        <v>1166</v>
      </c>
      <c r="F1131" s="138"/>
      <c r="G1131" s="138" t="s">
        <v>1172</v>
      </c>
      <c r="H1131" s="9" t="s">
        <v>1158</v>
      </c>
      <c r="I1131" s="138" t="s">
        <v>1967</v>
      </c>
      <c r="J1131" s="138">
        <v>22</v>
      </c>
      <c r="K1131" s="138"/>
      <c r="L1131" s="138" t="s">
        <v>1163</v>
      </c>
      <c r="M1131" s="388" t="s">
        <v>1966</v>
      </c>
      <c r="N1131" s="388"/>
      <c r="O1131" s="388"/>
      <c r="P1131" s="152">
        <v>42956</v>
      </c>
    </row>
    <row r="1132" spans="1:29" s="8" customFormat="1" ht="51" x14ac:dyDescent="0.25">
      <c r="A1132" s="237">
        <v>1073</v>
      </c>
      <c r="B1132" s="105" t="s">
        <v>6</v>
      </c>
      <c r="C1132" s="9" t="s">
        <v>1965</v>
      </c>
      <c r="D1132" s="9"/>
      <c r="E1132" s="138" t="s">
        <v>1166</v>
      </c>
      <c r="F1132" s="138"/>
      <c r="G1132" s="138" t="s">
        <v>1964</v>
      </c>
      <c r="H1132" s="9" t="s">
        <v>1158</v>
      </c>
      <c r="I1132" s="138" t="s">
        <v>1963</v>
      </c>
      <c r="J1132" s="138">
        <v>1</v>
      </c>
      <c r="K1132" s="138"/>
      <c r="L1132" s="138" t="s">
        <v>1163</v>
      </c>
      <c r="M1132" s="388" t="s">
        <v>1962</v>
      </c>
      <c r="N1132" s="388"/>
      <c r="O1132" s="388"/>
      <c r="P1132" s="152">
        <v>42962</v>
      </c>
    </row>
    <row r="1133" spans="1:29" s="8" customFormat="1" ht="51" x14ac:dyDescent="0.25">
      <c r="A1133" s="237">
        <v>1074</v>
      </c>
      <c r="B1133" s="105" t="s">
        <v>6</v>
      </c>
      <c r="C1133" s="9" t="s">
        <v>1919</v>
      </c>
      <c r="D1133" s="9"/>
      <c r="E1133" s="138" t="s">
        <v>1166</v>
      </c>
      <c r="F1133" s="138"/>
      <c r="G1133" s="138" t="s">
        <v>1961</v>
      </c>
      <c r="H1133" s="9" t="s">
        <v>1158</v>
      </c>
      <c r="I1133" s="138" t="s">
        <v>1960</v>
      </c>
      <c r="J1133" s="138">
        <v>1</v>
      </c>
      <c r="K1133" s="138"/>
      <c r="L1133" s="138" t="s">
        <v>1163</v>
      </c>
      <c r="M1133" s="388" t="s">
        <v>1959</v>
      </c>
      <c r="N1133" s="388"/>
      <c r="O1133" s="388"/>
      <c r="P1133" s="152">
        <v>42962</v>
      </c>
    </row>
    <row r="1134" spans="1:29" s="8" customFormat="1" ht="25.5" x14ac:dyDescent="0.25">
      <c r="A1134" s="237">
        <v>1075</v>
      </c>
      <c r="B1134" s="105" t="s">
        <v>6</v>
      </c>
      <c r="C1134" s="9" t="s">
        <v>1919</v>
      </c>
      <c r="D1134" s="9"/>
      <c r="E1134" s="138" t="s">
        <v>1166</v>
      </c>
      <c r="F1134" s="138"/>
      <c r="G1134" s="138" t="s">
        <v>1958</v>
      </c>
      <c r="H1134" s="9" t="s">
        <v>1158</v>
      </c>
      <c r="I1134" s="138" t="s">
        <v>1957</v>
      </c>
      <c r="J1134" s="138">
        <v>1</v>
      </c>
      <c r="K1134" s="138"/>
      <c r="L1134" s="138" t="s">
        <v>1163</v>
      </c>
      <c r="M1134" s="388" t="s">
        <v>1956</v>
      </c>
      <c r="N1134" s="388"/>
      <c r="O1134" s="388"/>
      <c r="P1134" s="152">
        <v>42962</v>
      </c>
    </row>
    <row r="1135" spans="1:29" s="8" customFormat="1" ht="38.25" x14ac:dyDescent="0.25">
      <c r="A1135" s="237">
        <v>1076</v>
      </c>
      <c r="B1135" s="105" t="s">
        <v>6</v>
      </c>
      <c r="C1135" s="9" t="s">
        <v>1829</v>
      </c>
      <c r="D1135" s="9"/>
      <c r="E1135" s="138" t="s">
        <v>1166</v>
      </c>
      <c r="F1135" s="138"/>
      <c r="G1135" s="138" t="s">
        <v>1165</v>
      </c>
      <c r="H1135" s="9" t="s">
        <v>1158</v>
      </c>
      <c r="I1135" s="138" t="s">
        <v>55</v>
      </c>
      <c r="J1135" s="138">
        <v>2</v>
      </c>
      <c r="K1135" s="138"/>
      <c r="L1135" s="138" t="s">
        <v>1163</v>
      </c>
      <c r="M1135" s="388" t="s">
        <v>1955</v>
      </c>
      <c r="N1135" s="388"/>
      <c r="O1135" s="388"/>
      <c r="P1135" s="152">
        <v>42963</v>
      </c>
    </row>
    <row r="1136" spans="1:29" s="8" customFormat="1" ht="25.5" x14ac:dyDescent="0.25">
      <c r="A1136" s="237">
        <v>1077</v>
      </c>
      <c r="B1136" s="105" t="s">
        <v>6</v>
      </c>
      <c r="C1136" s="9" t="s">
        <v>1954</v>
      </c>
      <c r="D1136" s="9"/>
      <c r="E1136" s="138" t="s">
        <v>1166</v>
      </c>
      <c r="F1136" s="138"/>
      <c r="G1136" s="138" t="s">
        <v>1172</v>
      </c>
      <c r="H1136" s="9" t="s">
        <v>1158</v>
      </c>
      <c r="I1136" s="138" t="s">
        <v>55</v>
      </c>
      <c r="J1136" s="138">
        <v>11</v>
      </c>
      <c r="K1136" s="138"/>
      <c r="L1136" s="138" t="s">
        <v>1163</v>
      </c>
      <c r="M1136" s="388" t="s">
        <v>1953</v>
      </c>
      <c r="N1136" s="388"/>
      <c r="O1136" s="388"/>
      <c r="P1136" s="152">
        <v>42962</v>
      </c>
    </row>
    <row r="1137" spans="1:16" s="8" customFormat="1" ht="51" x14ac:dyDescent="0.25">
      <c r="A1137" s="237">
        <v>1078</v>
      </c>
      <c r="B1137" s="105" t="s">
        <v>6</v>
      </c>
      <c r="C1137" s="9" t="s">
        <v>1952</v>
      </c>
      <c r="D1137" s="9"/>
      <c r="E1137" s="138">
        <v>10752</v>
      </c>
      <c r="F1137" s="138"/>
      <c r="G1137" s="138" t="s">
        <v>1951</v>
      </c>
      <c r="H1137" s="9" t="s">
        <v>1158</v>
      </c>
      <c r="I1137" s="138" t="s">
        <v>1950</v>
      </c>
      <c r="J1137" s="138">
        <v>22</v>
      </c>
      <c r="K1137" s="138"/>
      <c r="L1137" s="138" t="s">
        <v>1163</v>
      </c>
      <c r="M1137" s="388" t="s">
        <v>1949</v>
      </c>
      <c r="N1137" s="388"/>
      <c r="O1137" s="388"/>
      <c r="P1137" s="152">
        <v>42962</v>
      </c>
    </row>
    <row r="1138" spans="1:16" s="8" customFormat="1" ht="25.5" x14ac:dyDescent="0.25">
      <c r="A1138" s="237">
        <v>1079</v>
      </c>
      <c r="B1138" s="105" t="s">
        <v>6</v>
      </c>
      <c r="C1138" s="9" t="s">
        <v>1919</v>
      </c>
      <c r="D1138" s="9"/>
      <c r="E1138" s="138" t="s">
        <v>1166</v>
      </c>
      <c r="F1138" s="138"/>
      <c r="G1138" s="138" t="s">
        <v>1169</v>
      </c>
      <c r="H1138" s="9" t="s">
        <v>1158</v>
      </c>
      <c r="I1138" s="138" t="s">
        <v>55</v>
      </c>
      <c r="J1138" s="138">
        <v>4</v>
      </c>
      <c r="K1138" s="138"/>
      <c r="L1138" s="138" t="s">
        <v>1163</v>
      </c>
      <c r="M1138" s="388" t="s">
        <v>1948</v>
      </c>
      <c r="N1138" s="388"/>
      <c r="O1138" s="388"/>
      <c r="P1138" s="152">
        <v>42962</v>
      </c>
    </row>
    <row r="1139" spans="1:16" s="8" customFormat="1" ht="25.5" x14ac:dyDescent="0.25">
      <c r="A1139" s="237">
        <v>1080</v>
      </c>
      <c r="B1139" s="105" t="s">
        <v>6</v>
      </c>
      <c r="C1139" s="9" t="s">
        <v>1766</v>
      </c>
      <c r="D1139" s="9"/>
      <c r="E1139" s="138">
        <v>11789</v>
      </c>
      <c r="F1139" s="138" t="s">
        <v>1160</v>
      </c>
      <c r="G1139" s="138" t="s">
        <v>1947</v>
      </c>
      <c r="H1139" s="9" t="s">
        <v>1246</v>
      </c>
      <c r="I1139" s="138" t="s">
        <v>1946</v>
      </c>
      <c r="J1139" s="138">
        <v>1</v>
      </c>
      <c r="K1139" s="138" t="s">
        <v>1248</v>
      </c>
      <c r="L1139" s="138"/>
      <c r="M1139" s="388" t="s">
        <v>1945</v>
      </c>
      <c r="N1139" s="388"/>
      <c r="O1139" s="388"/>
      <c r="P1139" s="152" t="s">
        <v>1736</v>
      </c>
    </row>
    <row r="1140" spans="1:16" s="8" customFormat="1" ht="63.75" x14ac:dyDescent="0.25">
      <c r="A1140" s="237">
        <v>1081</v>
      </c>
      <c r="B1140" s="105" t="s">
        <v>6</v>
      </c>
      <c r="C1140" s="9" t="s">
        <v>1776</v>
      </c>
      <c r="D1140" s="9"/>
      <c r="E1140" s="138"/>
      <c r="F1140" s="138"/>
      <c r="G1140" s="138" t="s">
        <v>1944</v>
      </c>
      <c r="H1140" s="9" t="s">
        <v>1175</v>
      </c>
      <c r="I1140" s="138" t="s">
        <v>1943</v>
      </c>
      <c r="J1140" s="138">
        <v>41</v>
      </c>
      <c r="K1140" s="138"/>
      <c r="L1140" s="138" t="s">
        <v>1942</v>
      </c>
      <c r="M1140" s="388" t="s">
        <v>1941</v>
      </c>
      <c r="N1140" s="388"/>
      <c r="O1140" s="388"/>
      <c r="P1140" s="152">
        <v>42963</v>
      </c>
    </row>
    <row r="1141" spans="1:16" s="8" customFormat="1" ht="25.5" x14ac:dyDescent="0.25">
      <c r="A1141" s="237">
        <v>1082</v>
      </c>
      <c r="B1141" s="105" t="s">
        <v>6</v>
      </c>
      <c r="C1141" s="9" t="s">
        <v>1776</v>
      </c>
      <c r="D1141" s="9"/>
      <c r="E1141" s="138">
        <v>11752</v>
      </c>
      <c r="F1141" s="138"/>
      <c r="G1141" s="138" t="s">
        <v>1940</v>
      </c>
      <c r="H1141" s="9" t="s">
        <v>1158</v>
      </c>
      <c r="I1141" s="138" t="s">
        <v>55</v>
      </c>
      <c r="J1141" s="138">
        <v>11</v>
      </c>
      <c r="K1141" s="138"/>
      <c r="L1141" s="138" t="s">
        <v>1163</v>
      </c>
      <c r="M1141" s="388" t="s">
        <v>1939</v>
      </c>
      <c r="N1141" s="388"/>
      <c r="O1141" s="388"/>
      <c r="P1141" s="152">
        <v>42965</v>
      </c>
    </row>
    <row r="1142" spans="1:16" s="8" customFormat="1" ht="63.75" x14ac:dyDescent="0.25">
      <c r="A1142" s="237">
        <v>1083</v>
      </c>
      <c r="B1142" s="105" t="s">
        <v>6</v>
      </c>
      <c r="C1142" s="9" t="s">
        <v>1938</v>
      </c>
      <c r="D1142" s="9"/>
      <c r="E1142" s="138"/>
      <c r="F1142" s="138"/>
      <c r="G1142" s="138" t="s">
        <v>1873</v>
      </c>
      <c r="H1142" s="9"/>
      <c r="I1142" s="138" t="s">
        <v>1937</v>
      </c>
      <c r="J1142" s="138">
        <v>7</v>
      </c>
      <c r="K1142" s="138"/>
      <c r="L1142" s="138" t="s">
        <v>3</v>
      </c>
      <c r="M1142" s="388" t="s">
        <v>1936</v>
      </c>
      <c r="N1142" s="388"/>
      <c r="O1142" s="388"/>
      <c r="P1142" s="152">
        <v>42969</v>
      </c>
    </row>
    <row r="1143" spans="1:16" s="8" customFormat="1" ht="89.25" x14ac:dyDescent="0.25">
      <c r="A1143" s="237">
        <v>1084</v>
      </c>
      <c r="B1143" s="105" t="s">
        <v>6</v>
      </c>
      <c r="C1143" s="9" t="s">
        <v>1776</v>
      </c>
      <c r="D1143" s="9"/>
      <c r="E1143" s="138">
        <v>11692</v>
      </c>
      <c r="F1143" s="138"/>
      <c r="G1143" s="138" t="s">
        <v>1935</v>
      </c>
      <c r="H1143" s="9" t="s">
        <v>1175</v>
      </c>
      <c r="I1143" s="138" t="s">
        <v>1934</v>
      </c>
      <c r="J1143" s="138">
        <v>4</v>
      </c>
      <c r="K1143" s="138" t="s">
        <v>1160</v>
      </c>
      <c r="L1143" s="138" t="s">
        <v>1933</v>
      </c>
      <c r="M1143" s="151" t="s">
        <v>1902</v>
      </c>
      <c r="N1143" s="151" t="s">
        <v>1932</v>
      </c>
      <c r="O1143" s="151" t="s">
        <v>1931</v>
      </c>
      <c r="P1143" s="152">
        <v>42969</v>
      </c>
    </row>
    <row r="1144" spans="1:16" s="8" customFormat="1" ht="51" x14ac:dyDescent="0.25">
      <c r="A1144" s="237">
        <v>1085</v>
      </c>
      <c r="B1144" s="105" t="s">
        <v>6</v>
      </c>
      <c r="C1144" s="9" t="s">
        <v>1832</v>
      </c>
      <c r="D1144" s="9"/>
      <c r="E1144" s="138">
        <v>11595</v>
      </c>
      <c r="F1144" s="138"/>
      <c r="G1144" s="138" t="s">
        <v>1930</v>
      </c>
      <c r="H1144" s="9" t="s">
        <v>1158</v>
      </c>
      <c r="I1144" s="138" t="s">
        <v>1929</v>
      </c>
      <c r="J1144" s="138">
        <v>5</v>
      </c>
      <c r="K1144" s="138" t="s">
        <v>1329</v>
      </c>
      <c r="L1144" s="138" t="s">
        <v>1928</v>
      </c>
      <c r="M1144" s="151" t="s">
        <v>1162</v>
      </c>
      <c r="N1144" s="151">
        <v>152</v>
      </c>
      <c r="O1144" s="151">
        <v>17</v>
      </c>
      <c r="P1144" s="152">
        <v>42963</v>
      </c>
    </row>
    <row r="1145" spans="1:16" s="8" customFormat="1" ht="38.25" x14ac:dyDescent="0.25">
      <c r="A1145" s="237">
        <v>1086</v>
      </c>
      <c r="B1145" s="105" t="s">
        <v>6</v>
      </c>
      <c r="C1145" s="9" t="s">
        <v>1736</v>
      </c>
      <c r="D1145" s="9"/>
      <c r="E1145" s="138">
        <v>11851</v>
      </c>
      <c r="F1145" s="138"/>
      <c r="G1145" s="138" t="s">
        <v>1927</v>
      </c>
      <c r="H1145" s="9" t="s">
        <v>1175</v>
      </c>
      <c r="I1145" s="138" t="s">
        <v>1926</v>
      </c>
      <c r="J1145" s="138">
        <v>3</v>
      </c>
      <c r="K1145" s="138" t="s">
        <v>1925</v>
      </c>
      <c r="L1145" s="138" t="s">
        <v>1163</v>
      </c>
      <c r="M1145" s="151" t="s">
        <v>1924</v>
      </c>
      <c r="N1145" s="151" t="s">
        <v>1923</v>
      </c>
      <c r="O1145" s="151" t="s">
        <v>1922</v>
      </c>
      <c r="P1145" s="152">
        <v>42969</v>
      </c>
    </row>
    <row r="1146" spans="1:16" s="8" customFormat="1" ht="25.5" x14ac:dyDescent="0.25">
      <c r="A1146" s="237">
        <v>1087</v>
      </c>
      <c r="B1146" s="105" t="s">
        <v>6</v>
      </c>
      <c r="C1146" s="9" t="s">
        <v>1736</v>
      </c>
      <c r="D1146" s="9"/>
      <c r="E1146" s="138">
        <v>11852</v>
      </c>
      <c r="F1146" s="138"/>
      <c r="G1146" s="138" t="s">
        <v>1869</v>
      </c>
      <c r="H1146" s="9" t="s">
        <v>1158</v>
      </c>
      <c r="I1146" s="138" t="s">
        <v>1921</v>
      </c>
      <c r="J1146" s="138">
        <v>9</v>
      </c>
      <c r="K1146" s="138"/>
      <c r="L1146" s="138" t="s">
        <v>1920</v>
      </c>
      <c r="M1146" s="151" t="s">
        <v>1162</v>
      </c>
      <c r="N1146" s="151">
        <v>186</v>
      </c>
      <c r="O1146" s="151">
        <v>17</v>
      </c>
      <c r="P1146" s="152">
        <v>42965</v>
      </c>
    </row>
    <row r="1147" spans="1:16" s="8" customFormat="1" ht="38.25" x14ac:dyDescent="0.25">
      <c r="A1147" s="237">
        <v>1088</v>
      </c>
      <c r="B1147" s="105" t="s">
        <v>6</v>
      </c>
      <c r="C1147" s="9" t="s">
        <v>1919</v>
      </c>
      <c r="D1147" s="9"/>
      <c r="E1147" s="138" t="s">
        <v>1918</v>
      </c>
      <c r="F1147" s="138"/>
      <c r="G1147" s="138" t="s">
        <v>1917</v>
      </c>
      <c r="H1147" s="9" t="s">
        <v>1330</v>
      </c>
      <c r="I1147" s="138"/>
      <c r="J1147" s="138">
        <v>7</v>
      </c>
      <c r="K1147" s="138" t="s">
        <v>2</v>
      </c>
      <c r="L1147" s="138"/>
      <c r="M1147" s="151" t="s">
        <v>1162</v>
      </c>
      <c r="N1147" s="151">
        <v>191</v>
      </c>
      <c r="O1147" s="151">
        <v>17</v>
      </c>
      <c r="P1147" s="152">
        <v>42964</v>
      </c>
    </row>
    <row r="1148" spans="1:16" s="8" customFormat="1" ht="63.75" x14ac:dyDescent="0.25">
      <c r="A1148" s="237">
        <v>1089</v>
      </c>
      <c r="B1148" s="105" t="s">
        <v>6</v>
      </c>
      <c r="C1148" s="9" t="s">
        <v>1762</v>
      </c>
      <c r="D1148" s="9"/>
      <c r="E1148" s="138">
        <v>12094</v>
      </c>
      <c r="F1148" s="138"/>
      <c r="G1148" s="138" t="s">
        <v>1916</v>
      </c>
      <c r="H1148" s="9" t="s">
        <v>1195</v>
      </c>
      <c r="I1148" s="138" t="s">
        <v>1915</v>
      </c>
      <c r="J1148" s="138">
        <v>14</v>
      </c>
      <c r="K1148" s="138" t="s">
        <v>2</v>
      </c>
      <c r="L1148" s="138"/>
      <c r="M1148" s="151" t="s">
        <v>1162</v>
      </c>
      <c r="N1148" s="151" t="s">
        <v>1914</v>
      </c>
      <c r="O1148" s="151">
        <v>17</v>
      </c>
      <c r="P1148" s="152">
        <v>42969</v>
      </c>
    </row>
    <row r="1149" spans="1:16" s="8" customFormat="1" ht="38.25" x14ac:dyDescent="0.25">
      <c r="A1149" s="237">
        <v>1090</v>
      </c>
      <c r="B1149" s="105" t="s">
        <v>6</v>
      </c>
      <c r="C1149" s="9" t="s">
        <v>1766</v>
      </c>
      <c r="D1149" s="9"/>
      <c r="E1149" s="138" t="s">
        <v>1913</v>
      </c>
      <c r="F1149" s="138" t="s">
        <v>1160</v>
      </c>
      <c r="G1149" s="138" t="s">
        <v>1912</v>
      </c>
      <c r="H1149" s="9" t="s">
        <v>1246</v>
      </c>
      <c r="I1149" s="138"/>
      <c r="J1149" s="138">
        <v>27</v>
      </c>
      <c r="K1149" s="138" t="s">
        <v>1248</v>
      </c>
      <c r="L1149" s="138"/>
      <c r="M1149" s="151" t="s">
        <v>1162</v>
      </c>
      <c r="N1149" s="151">
        <v>192</v>
      </c>
      <c r="O1149" s="151">
        <v>17</v>
      </c>
      <c r="P1149" s="152">
        <v>42965</v>
      </c>
    </row>
    <row r="1150" spans="1:16" s="8" customFormat="1" ht="38.25" x14ac:dyDescent="0.25">
      <c r="A1150" s="237">
        <v>1091</v>
      </c>
      <c r="B1150" s="105" t="s">
        <v>6</v>
      </c>
      <c r="C1150" s="9" t="s">
        <v>1736</v>
      </c>
      <c r="D1150" s="9"/>
      <c r="E1150" s="138" t="s">
        <v>1166</v>
      </c>
      <c r="F1150" s="138"/>
      <c r="G1150" s="138" t="s">
        <v>1911</v>
      </c>
      <c r="H1150" s="9" t="s">
        <v>1158</v>
      </c>
      <c r="I1150" s="138" t="s">
        <v>1910</v>
      </c>
      <c r="J1150" s="138">
        <v>16</v>
      </c>
      <c r="K1150" s="138"/>
      <c r="L1150" s="138" t="s">
        <v>1156</v>
      </c>
      <c r="M1150" s="151"/>
      <c r="N1150" s="151"/>
      <c r="O1150" s="151"/>
      <c r="P1150" s="152"/>
    </row>
    <row r="1151" spans="1:16" s="8" customFormat="1" ht="25.5" x14ac:dyDescent="0.25">
      <c r="A1151" s="237">
        <v>1092</v>
      </c>
      <c r="B1151" s="105" t="s">
        <v>6</v>
      </c>
      <c r="C1151" s="9" t="s">
        <v>1712</v>
      </c>
      <c r="D1151" s="9"/>
      <c r="E1151" s="138">
        <v>12433</v>
      </c>
      <c r="F1151" s="138"/>
      <c r="G1151" s="138" t="s">
        <v>1909</v>
      </c>
      <c r="H1151" s="9"/>
      <c r="I1151" s="138" t="s">
        <v>1908</v>
      </c>
      <c r="J1151" s="138"/>
      <c r="K1151" s="138"/>
      <c r="L1151" s="138" t="s">
        <v>0</v>
      </c>
      <c r="M1151" s="151"/>
      <c r="N1151" s="151"/>
      <c r="O1151" s="151"/>
      <c r="P1151" s="152"/>
    </row>
    <row r="1152" spans="1:16" s="8" customFormat="1" ht="25.5" x14ac:dyDescent="0.25">
      <c r="A1152" s="237">
        <v>1093</v>
      </c>
      <c r="B1152" s="105" t="s">
        <v>6</v>
      </c>
      <c r="C1152" s="9" t="s">
        <v>1870</v>
      </c>
      <c r="D1152" s="9"/>
      <c r="E1152" s="138"/>
      <c r="F1152" s="138"/>
      <c r="G1152" s="138" t="s">
        <v>1907</v>
      </c>
      <c r="H1152" s="9"/>
      <c r="I1152" s="138"/>
      <c r="J1152" s="138"/>
      <c r="K1152" s="138"/>
      <c r="L1152" s="138" t="s">
        <v>0</v>
      </c>
      <c r="M1152" s="151"/>
      <c r="N1152" s="151"/>
      <c r="O1152" s="151"/>
      <c r="P1152" s="152"/>
    </row>
    <row r="1153" spans="1:16" s="8" customFormat="1" ht="25.5" x14ac:dyDescent="0.25">
      <c r="A1153" s="237">
        <v>1094</v>
      </c>
      <c r="B1153" s="105" t="s">
        <v>6</v>
      </c>
      <c r="C1153" s="9" t="s">
        <v>1870</v>
      </c>
      <c r="D1153" s="9"/>
      <c r="E1153" s="138">
        <v>12182</v>
      </c>
      <c r="F1153" s="138" t="s">
        <v>1160</v>
      </c>
      <c r="G1153" s="138" t="s">
        <v>1715</v>
      </c>
      <c r="H1153" s="9" t="s">
        <v>1246</v>
      </c>
      <c r="I1153" s="138" t="s">
        <v>1906</v>
      </c>
      <c r="J1153" s="138">
        <v>18</v>
      </c>
      <c r="K1153" s="138" t="s">
        <v>1248</v>
      </c>
      <c r="L1153" s="138"/>
      <c r="M1153" s="151"/>
      <c r="N1153" s="151"/>
      <c r="O1153" s="151"/>
      <c r="P1153" s="152"/>
    </row>
    <row r="1154" spans="1:16" s="8" customFormat="1" ht="25.5" x14ac:dyDescent="0.25">
      <c r="A1154" s="237">
        <v>1095</v>
      </c>
      <c r="B1154" s="105" t="s">
        <v>6</v>
      </c>
      <c r="C1154" s="9" t="s">
        <v>1870</v>
      </c>
      <c r="D1154" s="9"/>
      <c r="E1154" s="138">
        <v>12216</v>
      </c>
      <c r="F1154" s="138"/>
      <c r="G1154" s="138" t="s">
        <v>1905</v>
      </c>
      <c r="H1154" s="9" t="s">
        <v>1322</v>
      </c>
      <c r="I1154" s="138"/>
      <c r="J1154" s="138">
        <v>9</v>
      </c>
      <c r="K1154" s="138"/>
      <c r="L1154" s="138" t="s">
        <v>0</v>
      </c>
      <c r="M1154" s="151"/>
      <c r="N1154" s="151"/>
      <c r="O1154" s="151"/>
      <c r="P1154" s="152"/>
    </row>
    <row r="1155" spans="1:16" s="8" customFormat="1" ht="25.5" x14ac:dyDescent="0.25">
      <c r="A1155" s="237">
        <v>1096</v>
      </c>
      <c r="B1155" s="105" t="s">
        <v>6</v>
      </c>
      <c r="C1155" s="9" t="s">
        <v>1870</v>
      </c>
      <c r="D1155" s="9"/>
      <c r="E1155" s="138">
        <v>12427</v>
      </c>
      <c r="F1155" s="138"/>
      <c r="G1155" s="138" t="s">
        <v>1740</v>
      </c>
      <c r="H1155" s="9" t="s">
        <v>1175</v>
      </c>
      <c r="I1155" s="138" t="s">
        <v>55</v>
      </c>
      <c r="J1155" s="138">
        <v>7</v>
      </c>
      <c r="K1155" s="138"/>
      <c r="L1155" s="138" t="s">
        <v>0</v>
      </c>
      <c r="M1155" s="151"/>
      <c r="N1155" s="151"/>
      <c r="O1155" s="151"/>
      <c r="P1155" s="152"/>
    </row>
    <row r="1156" spans="1:16" s="8" customFormat="1" ht="25.5" x14ac:dyDescent="0.25">
      <c r="A1156" s="237">
        <v>1097</v>
      </c>
      <c r="B1156" s="105" t="s">
        <v>6</v>
      </c>
      <c r="C1156" s="9" t="s">
        <v>1870</v>
      </c>
      <c r="D1156" s="9"/>
      <c r="E1156" s="138">
        <v>12445</v>
      </c>
      <c r="F1156" s="138"/>
      <c r="G1156" s="138" t="s">
        <v>1905</v>
      </c>
      <c r="H1156" s="9" t="s">
        <v>1322</v>
      </c>
      <c r="I1156" s="138"/>
      <c r="J1156" s="138">
        <v>2</v>
      </c>
      <c r="K1156" s="138"/>
      <c r="L1156" s="138" t="s">
        <v>3</v>
      </c>
      <c r="M1156" s="151" t="s">
        <v>1162</v>
      </c>
      <c r="N1156" s="151">
        <v>285</v>
      </c>
      <c r="O1156" s="151">
        <v>17</v>
      </c>
      <c r="P1156" s="152">
        <v>42976</v>
      </c>
    </row>
    <row r="1157" spans="1:16" s="8" customFormat="1" ht="25.5" x14ac:dyDescent="0.25">
      <c r="A1157" s="237">
        <v>1098</v>
      </c>
      <c r="B1157" s="105" t="s">
        <v>6</v>
      </c>
      <c r="C1157" s="9" t="s">
        <v>1870</v>
      </c>
      <c r="D1157" s="9"/>
      <c r="E1157" s="138">
        <v>12458</v>
      </c>
      <c r="F1157" s="138"/>
      <c r="G1157" s="138" t="s">
        <v>1388</v>
      </c>
      <c r="H1157" s="9" t="s">
        <v>1175</v>
      </c>
      <c r="I1157" s="138" t="s">
        <v>1904</v>
      </c>
      <c r="J1157" s="138">
        <v>6</v>
      </c>
      <c r="K1157" s="138"/>
      <c r="L1157" s="138" t="s">
        <v>1163</v>
      </c>
      <c r="M1157" s="151" t="s">
        <v>1262</v>
      </c>
      <c r="N1157" s="151">
        <v>273</v>
      </c>
      <c r="O1157" s="151">
        <v>17</v>
      </c>
      <c r="P1157" s="152">
        <v>42979</v>
      </c>
    </row>
    <row r="1158" spans="1:16" s="8" customFormat="1" ht="25.5" x14ac:dyDescent="0.25">
      <c r="A1158" s="237">
        <v>1099</v>
      </c>
      <c r="B1158" s="105" t="s">
        <v>6</v>
      </c>
      <c r="C1158" s="9" t="s">
        <v>1870</v>
      </c>
      <c r="D1158" s="9"/>
      <c r="E1158" s="138" t="s">
        <v>1166</v>
      </c>
      <c r="F1158" s="138"/>
      <c r="G1158" s="138" t="s">
        <v>1812</v>
      </c>
      <c r="H1158" s="9" t="s">
        <v>1158</v>
      </c>
      <c r="I1158" s="138" t="s">
        <v>55</v>
      </c>
      <c r="J1158" s="138">
        <v>8</v>
      </c>
      <c r="K1158" s="138" t="s">
        <v>1160</v>
      </c>
      <c r="L1158" s="138" t="s">
        <v>1903</v>
      </c>
      <c r="M1158" s="151" t="s">
        <v>1902</v>
      </c>
      <c r="N1158" s="151" t="s">
        <v>1901</v>
      </c>
      <c r="O1158" s="151" t="s">
        <v>1861</v>
      </c>
      <c r="P1158" s="152">
        <v>42969</v>
      </c>
    </row>
    <row r="1159" spans="1:16" s="8" customFormat="1" ht="25.5" x14ac:dyDescent="0.25">
      <c r="A1159" s="237">
        <v>1100</v>
      </c>
      <c r="B1159" s="105" t="s">
        <v>6</v>
      </c>
      <c r="C1159" s="9" t="s">
        <v>1870</v>
      </c>
      <c r="D1159" s="9"/>
      <c r="E1159" s="138">
        <v>12468</v>
      </c>
      <c r="F1159" s="138"/>
      <c r="G1159" s="138" t="s">
        <v>1900</v>
      </c>
      <c r="H1159" s="9" t="s">
        <v>1158</v>
      </c>
      <c r="I1159" s="138" t="s">
        <v>1868</v>
      </c>
      <c r="J1159" s="138">
        <v>1</v>
      </c>
      <c r="K1159" s="138" t="s">
        <v>1160</v>
      </c>
      <c r="L1159" s="138" t="s">
        <v>1163</v>
      </c>
      <c r="M1159" s="151" t="s">
        <v>1162</v>
      </c>
      <c r="N1159" s="151" t="s">
        <v>1899</v>
      </c>
      <c r="O1159" s="151">
        <v>17</v>
      </c>
      <c r="P1159" s="152">
        <v>42977</v>
      </c>
    </row>
    <row r="1160" spans="1:16" s="8" customFormat="1" ht="25.5" x14ac:dyDescent="0.25">
      <c r="A1160" s="237">
        <v>1101</v>
      </c>
      <c r="B1160" s="105" t="s">
        <v>6</v>
      </c>
      <c r="C1160" s="9" t="s">
        <v>1870</v>
      </c>
      <c r="D1160" s="9"/>
      <c r="E1160" s="138">
        <v>12491</v>
      </c>
      <c r="F1160" s="138" t="s">
        <v>1160</v>
      </c>
      <c r="G1160" s="138" t="s">
        <v>1261</v>
      </c>
      <c r="H1160" s="9" t="s">
        <v>1356</v>
      </c>
      <c r="I1160" s="138" t="s">
        <v>1713</v>
      </c>
      <c r="J1160" s="138">
        <v>1</v>
      </c>
      <c r="K1160" s="138"/>
      <c r="L1160" s="138"/>
      <c r="M1160" s="151"/>
      <c r="N1160" s="151"/>
      <c r="O1160" s="151"/>
      <c r="P1160" s="152"/>
    </row>
    <row r="1161" spans="1:16" s="8" customFormat="1" ht="25.5" x14ac:dyDescent="0.25">
      <c r="A1161" s="237">
        <v>1102</v>
      </c>
      <c r="B1161" s="105" t="s">
        <v>6</v>
      </c>
      <c r="C1161" s="9" t="s">
        <v>1870</v>
      </c>
      <c r="D1161" s="9"/>
      <c r="E1161" s="138">
        <v>12496</v>
      </c>
      <c r="F1161" s="138"/>
      <c r="G1161" s="138" t="s">
        <v>1898</v>
      </c>
      <c r="H1161" s="9" t="s">
        <v>1175</v>
      </c>
      <c r="I1161" s="138" t="s">
        <v>1897</v>
      </c>
      <c r="J1161" s="138">
        <v>1</v>
      </c>
      <c r="K1161" s="138" t="s">
        <v>1232</v>
      </c>
      <c r="L1161" s="138" t="s">
        <v>1896</v>
      </c>
      <c r="M1161" s="151" t="s">
        <v>1162</v>
      </c>
      <c r="N1161" s="151">
        <v>319</v>
      </c>
      <c r="O1161" s="151">
        <v>17</v>
      </c>
      <c r="P1161" s="152">
        <v>42992</v>
      </c>
    </row>
    <row r="1162" spans="1:16" s="8" customFormat="1" ht="51" x14ac:dyDescent="0.25">
      <c r="A1162" s="237">
        <v>1103</v>
      </c>
      <c r="B1162" s="105" t="s">
        <v>6</v>
      </c>
      <c r="C1162" s="9" t="s">
        <v>1870</v>
      </c>
      <c r="D1162" s="9"/>
      <c r="E1162" s="138">
        <v>12500</v>
      </c>
      <c r="F1162" s="138" t="s">
        <v>1210</v>
      </c>
      <c r="G1162" s="138" t="s">
        <v>1209</v>
      </c>
      <c r="H1162" s="9"/>
      <c r="I1162" s="138" t="s">
        <v>1895</v>
      </c>
      <c r="J1162" s="138">
        <v>2</v>
      </c>
      <c r="K1162" s="138"/>
      <c r="L1162" s="138" t="s">
        <v>1156</v>
      </c>
      <c r="M1162" s="151"/>
      <c r="N1162" s="151"/>
      <c r="O1162" s="151"/>
      <c r="P1162" s="152"/>
    </row>
    <row r="1163" spans="1:16" s="8" customFormat="1" ht="25.5" x14ac:dyDescent="0.25">
      <c r="A1163" s="237">
        <v>1104</v>
      </c>
      <c r="B1163" s="105" t="s">
        <v>6</v>
      </c>
      <c r="C1163" s="9" t="s">
        <v>1870</v>
      </c>
      <c r="D1163" s="9"/>
      <c r="E1163" s="138">
        <v>12507</v>
      </c>
      <c r="F1163" s="138"/>
      <c r="G1163" s="138" t="s">
        <v>1894</v>
      </c>
      <c r="H1163" s="9" t="s">
        <v>1175</v>
      </c>
      <c r="I1163" s="138" t="s">
        <v>1893</v>
      </c>
      <c r="J1163" s="138">
        <v>1</v>
      </c>
      <c r="K1163" s="138"/>
      <c r="L1163" s="138"/>
      <c r="M1163" s="151"/>
      <c r="N1163" s="151"/>
      <c r="O1163" s="151"/>
      <c r="P1163" s="152"/>
    </row>
    <row r="1164" spans="1:16" s="8" customFormat="1" ht="25.5" x14ac:dyDescent="0.25">
      <c r="A1164" s="237">
        <v>1105</v>
      </c>
      <c r="B1164" s="105" t="s">
        <v>6</v>
      </c>
      <c r="C1164" s="9" t="s">
        <v>1870</v>
      </c>
      <c r="D1164" s="9"/>
      <c r="E1164" s="138">
        <v>12531</v>
      </c>
      <c r="F1164" s="138"/>
      <c r="G1164" s="138" t="s">
        <v>1469</v>
      </c>
      <c r="H1164" s="9" t="s">
        <v>1330</v>
      </c>
      <c r="I1164" s="138" t="s">
        <v>1892</v>
      </c>
      <c r="J1164" s="138">
        <v>1</v>
      </c>
      <c r="K1164" s="138" t="s">
        <v>1329</v>
      </c>
      <c r="L1164" s="138"/>
      <c r="M1164" s="151"/>
      <c r="N1164" s="151"/>
      <c r="O1164" s="151"/>
      <c r="P1164" s="152"/>
    </row>
    <row r="1165" spans="1:16" s="8" customFormat="1" ht="51" x14ac:dyDescent="0.25">
      <c r="A1165" s="237">
        <v>1106</v>
      </c>
      <c r="B1165" s="105" t="s">
        <v>6</v>
      </c>
      <c r="C1165" s="9" t="s">
        <v>1870</v>
      </c>
      <c r="D1165" s="9"/>
      <c r="E1165" s="138" t="s">
        <v>1166</v>
      </c>
      <c r="F1165" s="138"/>
      <c r="G1165" s="138" t="s">
        <v>1891</v>
      </c>
      <c r="H1165" s="9" t="s">
        <v>1158</v>
      </c>
      <c r="I1165" s="138" t="s">
        <v>1890</v>
      </c>
      <c r="J1165" s="138">
        <v>17</v>
      </c>
      <c r="K1165" s="138"/>
      <c r="L1165" s="138" t="s">
        <v>1889</v>
      </c>
      <c r="M1165" s="151" t="s">
        <v>1815</v>
      </c>
      <c r="N1165" s="151" t="s">
        <v>1888</v>
      </c>
      <c r="O1165" s="151" t="s">
        <v>1722</v>
      </c>
      <c r="P1165" s="152"/>
    </row>
    <row r="1166" spans="1:16" s="8" customFormat="1" ht="63.75" x14ac:dyDescent="0.25">
      <c r="A1166" s="237">
        <v>1107</v>
      </c>
      <c r="B1166" s="105" t="s">
        <v>6</v>
      </c>
      <c r="C1166" s="9" t="s">
        <v>1870</v>
      </c>
      <c r="D1166" s="9"/>
      <c r="E1166" s="138">
        <v>12518</v>
      </c>
      <c r="F1166" s="138"/>
      <c r="G1166" s="138" t="s">
        <v>1887</v>
      </c>
      <c r="H1166" s="9" t="s">
        <v>1175</v>
      </c>
      <c r="I1166" s="138" t="s">
        <v>1886</v>
      </c>
      <c r="J1166" s="138">
        <v>11</v>
      </c>
      <c r="K1166" s="138"/>
      <c r="L1166" s="138" t="s">
        <v>1885</v>
      </c>
      <c r="M1166" s="151" t="s">
        <v>1162</v>
      </c>
      <c r="N1166" s="151" t="s">
        <v>1884</v>
      </c>
      <c r="O1166" s="151">
        <v>17</v>
      </c>
      <c r="P1166" s="152">
        <v>42977</v>
      </c>
    </row>
    <row r="1167" spans="1:16" s="8" customFormat="1" ht="25.5" x14ac:dyDescent="0.25">
      <c r="A1167" s="237">
        <v>1108</v>
      </c>
      <c r="B1167" s="105" t="s">
        <v>6</v>
      </c>
      <c r="C1167" s="9" t="s">
        <v>1870</v>
      </c>
      <c r="D1167" s="9"/>
      <c r="E1167" s="138">
        <v>12250</v>
      </c>
      <c r="F1167" s="138"/>
      <c r="G1167" s="138" t="s">
        <v>1883</v>
      </c>
      <c r="H1167" s="9" t="s">
        <v>1239</v>
      </c>
      <c r="I1167" s="138" t="s">
        <v>1882</v>
      </c>
      <c r="J1167" s="138">
        <v>1</v>
      </c>
      <c r="K1167" s="138"/>
      <c r="L1167" s="138" t="s">
        <v>0</v>
      </c>
      <c r="M1167" s="151"/>
      <c r="N1167" s="151"/>
      <c r="O1167" s="151"/>
      <c r="P1167" s="152"/>
    </row>
    <row r="1168" spans="1:16" s="8" customFormat="1" ht="63.75" x14ac:dyDescent="0.25">
      <c r="A1168" s="237">
        <v>1109</v>
      </c>
      <c r="B1168" s="105" t="s">
        <v>6</v>
      </c>
      <c r="C1168" s="9" t="s">
        <v>1870</v>
      </c>
      <c r="D1168" s="9"/>
      <c r="E1168" s="138" t="s">
        <v>1166</v>
      </c>
      <c r="F1168" s="138"/>
      <c r="G1168" s="138" t="s">
        <v>1881</v>
      </c>
      <c r="H1168" s="9" t="s">
        <v>1158</v>
      </c>
      <c r="I1168" s="138" t="s">
        <v>1880</v>
      </c>
      <c r="J1168" s="138">
        <v>41</v>
      </c>
      <c r="K1168" s="138"/>
      <c r="L1168" s="138" t="s">
        <v>1879</v>
      </c>
      <c r="M1168" s="151" t="s">
        <v>1848</v>
      </c>
      <c r="N1168" s="151" t="s">
        <v>1878</v>
      </c>
      <c r="O1168" s="151" t="s">
        <v>1861</v>
      </c>
      <c r="P1168" s="152">
        <v>42970</v>
      </c>
    </row>
    <row r="1169" spans="1:16" s="8" customFormat="1" ht="38.25" x14ac:dyDescent="0.25">
      <c r="A1169" s="237">
        <v>1110</v>
      </c>
      <c r="B1169" s="105" t="s">
        <v>6</v>
      </c>
      <c r="C1169" s="9" t="s">
        <v>1870</v>
      </c>
      <c r="D1169" s="9"/>
      <c r="E1169" s="138" t="s">
        <v>1877</v>
      </c>
      <c r="F1169" s="138"/>
      <c r="G1169" s="138" t="s">
        <v>1876</v>
      </c>
      <c r="H1169" s="9" t="s">
        <v>1158</v>
      </c>
      <c r="I1169" s="138" t="s">
        <v>1875</v>
      </c>
      <c r="J1169" s="138">
        <v>4</v>
      </c>
      <c r="K1169" s="138"/>
      <c r="L1169" s="138" t="s">
        <v>1874</v>
      </c>
      <c r="M1169" s="151" t="s">
        <v>1871</v>
      </c>
      <c r="N1169" s="151">
        <v>229</v>
      </c>
      <c r="O1169" s="151">
        <v>17</v>
      </c>
      <c r="P1169" s="152">
        <v>42970</v>
      </c>
    </row>
    <row r="1170" spans="1:16" s="8" customFormat="1" ht="63.75" x14ac:dyDescent="0.25">
      <c r="A1170" s="237">
        <v>1111</v>
      </c>
      <c r="B1170" s="105" t="s">
        <v>6</v>
      </c>
      <c r="C1170" s="9" t="s">
        <v>1870</v>
      </c>
      <c r="D1170" s="9"/>
      <c r="E1170" s="138" t="s">
        <v>1166</v>
      </c>
      <c r="F1170" s="138"/>
      <c r="G1170" s="138" t="s">
        <v>1873</v>
      </c>
      <c r="H1170" s="9" t="s">
        <v>1158</v>
      </c>
      <c r="I1170" s="138" t="s">
        <v>1872</v>
      </c>
      <c r="J1170" s="138">
        <v>3</v>
      </c>
      <c r="K1170" s="138"/>
      <c r="L1170" s="138" t="s">
        <v>1163</v>
      </c>
      <c r="M1170" s="151" t="s">
        <v>1871</v>
      </c>
      <c r="N1170" s="151">
        <v>229</v>
      </c>
      <c r="O1170" s="151">
        <v>17</v>
      </c>
      <c r="P1170" s="152">
        <v>42970</v>
      </c>
    </row>
    <row r="1171" spans="1:16" s="8" customFormat="1" ht="25.5" x14ac:dyDescent="0.25">
      <c r="A1171" s="237">
        <v>1112</v>
      </c>
      <c r="B1171" s="105" t="s">
        <v>6</v>
      </c>
      <c r="C1171" s="9" t="s">
        <v>1870</v>
      </c>
      <c r="D1171" s="9"/>
      <c r="E1171" s="138"/>
      <c r="F1171" s="138"/>
      <c r="G1171" s="138" t="s">
        <v>1869</v>
      </c>
      <c r="H1171" s="9" t="s">
        <v>1158</v>
      </c>
      <c r="I1171" s="138" t="s">
        <v>1868</v>
      </c>
      <c r="J1171" s="138">
        <v>3</v>
      </c>
      <c r="K1171" s="138" t="s">
        <v>1160</v>
      </c>
      <c r="L1171" s="138" t="s">
        <v>1163</v>
      </c>
      <c r="M1171" s="151" t="s">
        <v>1815</v>
      </c>
      <c r="N1171" s="151" t="s">
        <v>1867</v>
      </c>
      <c r="O1171" s="151" t="s">
        <v>1722</v>
      </c>
      <c r="P1171" s="152">
        <v>42971</v>
      </c>
    </row>
    <row r="1172" spans="1:16" s="8" customFormat="1" ht="25.5" x14ac:dyDescent="0.25">
      <c r="A1172" s="237">
        <v>1113</v>
      </c>
      <c r="B1172" s="105" t="s">
        <v>6</v>
      </c>
      <c r="C1172" s="9" t="s">
        <v>1821</v>
      </c>
      <c r="D1172" s="9"/>
      <c r="E1172" s="138" t="s">
        <v>1166</v>
      </c>
      <c r="F1172" s="138"/>
      <c r="G1172" s="138" t="s">
        <v>1866</v>
      </c>
      <c r="H1172" s="9" t="s">
        <v>1158</v>
      </c>
      <c r="I1172" s="138" t="s">
        <v>1865</v>
      </c>
      <c r="J1172" s="138">
        <v>4</v>
      </c>
      <c r="K1172" s="138"/>
      <c r="L1172" s="138" t="s">
        <v>1163</v>
      </c>
      <c r="M1172" s="151" t="s">
        <v>1162</v>
      </c>
      <c r="N1172" s="151">
        <v>243</v>
      </c>
      <c r="O1172" s="151">
        <v>17</v>
      </c>
      <c r="P1172" s="152">
        <v>42972</v>
      </c>
    </row>
    <row r="1173" spans="1:16" s="8" customFormat="1" ht="25.5" x14ac:dyDescent="0.25">
      <c r="A1173" s="237">
        <v>1114</v>
      </c>
      <c r="B1173" s="105" t="s">
        <v>6</v>
      </c>
      <c r="C1173" s="9" t="s">
        <v>1736</v>
      </c>
      <c r="D1173" s="9"/>
      <c r="E1173" s="138" t="s">
        <v>1166</v>
      </c>
      <c r="F1173" s="138"/>
      <c r="G1173" s="138" t="s">
        <v>1172</v>
      </c>
      <c r="H1173" s="9" t="s">
        <v>1158</v>
      </c>
      <c r="I1173" s="138" t="s">
        <v>55</v>
      </c>
      <c r="J1173" s="138">
        <v>12</v>
      </c>
      <c r="K1173" s="138"/>
      <c r="L1173" s="138" t="s">
        <v>1163</v>
      </c>
      <c r="M1173" s="151" t="s">
        <v>1162</v>
      </c>
      <c r="N1173" s="151">
        <v>244</v>
      </c>
      <c r="O1173" s="151">
        <v>17</v>
      </c>
      <c r="P1173" s="152">
        <v>42972</v>
      </c>
    </row>
    <row r="1174" spans="1:16" s="8" customFormat="1" ht="38.25" x14ac:dyDescent="0.25">
      <c r="A1174" s="237">
        <v>1115</v>
      </c>
      <c r="B1174" s="105" t="s">
        <v>6</v>
      </c>
      <c r="C1174" s="9" t="s">
        <v>1864</v>
      </c>
      <c r="D1174" s="9"/>
      <c r="E1174" s="138" t="s">
        <v>1166</v>
      </c>
      <c r="F1174" s="138"/>
      <c r="G1174" s="138" t="s">
        <v>1165</v>
      </c>
      <c r="H1174" s="9" t="s">
        <v>1175</v>
      </c>
      <c r="I1174" s="138" t="s">
        <v>1299</v>
      </c>
      <c r="J1174" s="138">
        <v>1</v>
      </c>
      <c r="K1174" s="138" t="s">
        <v>1329</v>
      </c>
      <c r="L1174" s="138" t="s">
        <v>1863</v>
      </c>
      <c r="M1174" s="151" t="s">
        <v>1848</v>
      </c>
      <c r="N1174" s="151" t="s">
        <v>1862</v>
      </c>
      <c r="O1174" s="151" t="s">
        <v>1861</v>
      </c>
      <c r="P1174" s="152">
        <v>42971</v>
      </c>
    </row>
    <row r="1175" spans="1:16" s="8" customFormat="1" ht="38.25" x14ac:dyDescent="0.25">
      <c r="A1175" s="237">
        <v>1116</v>
      </c>
      <c r="B1175" s="105" t="s">
        <v>6</v>
      </c>
      <c r="C1175" s="9" t="s">
        <v>1829</v>
      </c>
      <c r="D1175" s="9"/>
      <c r="E1175" s="138" t="s">
        <v>1166</v>
      </c>
      <c r="F1175" s="138"/>
      <c r="G1175" s="138" t="s">
        <v>1165</v>
      </c>
      <c r="H1175" s="9" t="s">
        <v>1175</v>
      </c>
      <c r="I1175" s="138" t="s">
        <v>1860</v>
      </c>
      <c r="J1175" s="138">
        <v>3</v>
      </c>
      <c r="K1175" s="138"/>
      <c r="L1175" s="138"/>
      <c r="M1175" s="151"/>
      <c r="N1175" s="151"/>
      <c r="O1175" s="151"/>
      <c r="P1175" s="152"/>
    </row>
    <row r="1176" spans="1:16" s="8" customFormat="1" ht="25.5" x14ac:dyDescent="0.25">
      <c r="A1176" s="237">
        <v>1117</v>
      </c>
      <c r="B1176" s="105" t="s">
        <v>6</v>
      </c>
      <c r="C1176" s="9" t="s">
        <v>1438</v>
      </c>
      <c r="D1176" s="9"/>
      <c r="E1176" s="138"/>
      <c r="F1176" s="138"/>
      <c r="G1176" s="138" t="s">
        <v>1859</v>
      </c>
      <c r="H1176" s="9" t="s">
        <v>1239</v>
      </c>
      <c r="I1176" s="138"/>
      <c r="J1176" s="138">
        <v>2</v>
      </c>
      <c r="K1176" s="138"/>
      <c r="L1176" s="138" t="s">
        <v>1156</v>
      </c>
      <c r="M1176" s="151"/>
      <c r="N1176" s="151"/>
      <c r="O1176" s="151"/>
      <c r="P1176" s="152"/>
    </row>
    <row r="1177" spans="1:16" s="8" customFormat="1" ht="25.5" x14ac:dyDescent="0.25">
      <c r="A1177" s="237">
        <v>1118</v>
      </c>
      <c r="B1177" s="105" t="s">
        <v>6</v>
      </c>
      <c r="C1177" s="9" t="s">
        <v>1438</v>
      </c>
      <c r="D1177" s="9"/>
      <c r="E1177" s="138">
        <v>12539</v>
      </c>
      <c r="F1177" s="138" t="s">
        <v>1160</v>
      </c>
      <c r="G1177" s="138" t="s">
        <v>1858</v>
      </c>
      <c r="H1177" s="9" t="s">
        <v>1239</v>
      </c>
      <c r="I1177" s="138" t="s">
        <v>1857</v>
      </c>
      <c r="J1177" s="138">
        <v>1</v>
      </c>
      <c r="K1177" s="138"/>
      <c r="L1177" s="138" t="s">
        <v>1156</v>
      </c>
      <c r="M1177" s="151"/>
      <c r="N1177" s="151"/>
      <c r="O1177" s="151"/>
      <c r="P1177" s="152"/>
    </row>
    <row r="1178" spans="1:16" s="8" customFormat="1" ht="25.5" x14ac:dyDescent="0.25">
      <c r="A1178" s="237">
        <v>1119</v>
      </c>
      <c r="B1178" s="105" t="s">
        <v>6</v>
      </c>
      <c r="C1178" s="9" t="s">
        <v>1438</v>
      </c>
      <c r="D1178" s="9"/>
      <c r="E1178" s="136">
        <v>12546</v>
      </c>
      <c r="F1178" s="138" t="s">
        <v>1160</v>
      </c>
      <c r="G1178" s="138" t="s">
        <v>1856</v>
      </c>
      <c r="H1178" s="9" t="s">
        <v>1239</v>
      </c>
      <c r="I1178" s="138" t="s">
        <v>1855</v>
      </c>
      <c r="J1178" s="138">
        <v>1</v>
      </c>
      <c r="K1178" s="138"/>
      <c r="L1178" s="138" t="s">
        <v>1156</v>
      </c>
      <c r="M1178" s="151"/>
      <c r="N1178" s="151"/>
      <c r="O1178" s="151"/>
      <c r="P1178" s="152"/>
    </row>
    <row r="1179" spans="1:16" s="8" customFormat="1" ht="63.75" x14ac:dyDescent="0.25">
      <c r="A1179" s="237">
        <v>1120</v>
      </c>
      <c r="B1179" s="105" t="s">
        <v>6</v>
      </c>
      <c r="C1179" s="9" t="s">
        <v>1438</v>
      </c>
      <c r="D1179" s="9"/>
      <c r="E1179" s="138">
        <v>12555</v>
      </c>
      <c r="F1179" s="138" t="s">
        <v>54</v>
      </c>
      <c r="G1179" s="138" t="s">
        <v>1353</v>
      </c>
      <c r="H1179" s="9" t="s">
        <v>1158</v>
      </c>
      <c r="I1179" s="138" t="s">
        <v>1854</v>
      </c>
      <c r="J1179" s="138">
        <f>--18</f>
        <v>18</v>
      </c>
      <c r="K1179" s="138" t="s">
        <v>54</v>
      </c>
      <c r="L1179" s="138"/>
      <c r="M1179" s="151" t="s">
        <v>1162</v>
      </c>
      <c r="N1179" s="151">
        <v>288</v>
      </c>
      <c r="O1179" s="151">
        <v>17</v>
      </c>
      <c r="P1179" s="152">
        <v>42977</v>
      </c>
    </row>
    <row r="1180" spans="1:16" s="8" customFormat="1" ht="38.25" x14ac:dyDescent="0.25">
      <c r="A1180" s="237">
        <v>1121</v>
      </c>
      <c r="B1180" s="105" t="s">
        <v>6</v>
      </c>
      <c r="C1180" s="9" t="s">
        <v>1438</v>
      </c>
      <c r="D1180" s="9"/>
      <c r="E1180" s="138">
        <v>12561</v>
      </c>
      <c r="F1180" s="138"/>
      <c r="G1180" s="138" t="s">
        <v>1853</v>
      </c>
      <c r="H1180" s="9"/>
      <c r="I1180" s="138" t="s">
        <v>1852</v>
      </c>
      <c r="J1180" s="138">
        <v>84</v>
      </c>
      <c r="K1180" s="138" t="s">
        <v>2</v>
      </c>
      <c r="L1180" s="138" t="s">
        <v>1163</v>
      </c>
      <c r="M1180" s="151" t="s">
        <v>1162</v>
      </c>
      <c r="N1180" s="151" t="s">
        <v>1851</v>
      </c>
      <c r="O1180" s="151">
        <v>17</v>
      </c>
      <c r="P1180" s="152">
        <v>42977</v>
      </c>
    </row>
    <row r="1181" spans="1:16" s="8" customFormat="1" ht="38.25" x14ac:dyDescent="0.25">
      <c r="A1181" s="237">
        <v>1122</v>
      </c>
      <c r="B1181" s="105" t="s">
        <v>6</v>
      </c>
      <c r="C1181" s="9" t="s">
        <v>1829</v>
      </c>
      <c r="D1181" s="9"/>
      <c r="E1181" s="138" t="s">
        <v>1166</v>
      </c>
      <c r="F1181" s="138"/>
      <c r="G1181" s="138" t="s">
        <v>1165</v>
      </c>
      <c r="H1181" s="9" t="s">
        <v>1175</v>
      </c>
      <c r="I1181" s="138" t="s">
        <v>1850</v>
      </c>
      <c r="J1181" s="138">
        <v>3</v>
      </c>
      <c r="K1181" s="138" t="s">
        <v>1210</v>
      </c>
      <c r="L1181" s="138" t="s">
        <v>1849</v>
      </c>
      <c r="M1181" s="151" t="s">
        <v>1848</v>
      </c>
      <c r="N1181" s="151" t="s">
        <v>1847</v>
      </c>
      <c r="O1181" s="151" t="s">
        <v>1846</v>
      </c>
      <c r="P1181" s="152">
        <v>42971</v>
      </c>
    </row>
    <row r="1182" spans="1:16" s="8" customFormat="1" ht="51" x14ac:dyDescent="0.25">
      <c r="A1182" s="237">
        <v>1123</v>
      </c>
      <c r="B1182" s="105" t="s">
        <v>6</v>
      </c>
      <c r="C1182" s="9" t="s">
        <v>1845</v>
      </c>
      <c r="D1182" s="9"/>
      <c r="E1182" s="138" t="s">
        <v>1166</v>
      </c>
      <c r="F1182" s="138"/>
      <c r="G1182" s="138" t="s">
        <v>1844</v>
      </c>
      <c r="H1182" s="9" t="s">
        <v>1175</v>
      </c>
      <c r="I1182" s="138" t="s">
        <v>1843</v>
      </c>
      <c r="J1182" s="138">
        <v>1</v>
      </c>
      <c r="K1182" s="138"/>
      <c r="L1182" s="138" t="s">
        <v>1203</v>
      </c>
      <c r="M1182" s="151" t="s">
        <v>1815</v>
      </c>
      <c r="N1182" s="151" t="s">
        <v>1842</v>
      </c>
      <c r="O1182" s="151" t="s">
        <v>1722</v>
      </c>
      <c r="P1182" s="152">
        <v>42970</v>
      </c>
    </row>
    <row r="1183" spans="1:16" s="8" customFormat="1" ht="25.5" x14ac:dyDescent="0.25">
      <c r="A1183" s="237">
        <v>1124</v>
      </c>
      <c r="B1183" s="105" t="s">
        <v>6</v>
      </c>
      <c r="C1183" s="9" t="s">
        <v>1438</v>
      </c>
      <c r="D1183" s="9"/>
      <c r="E1183" s="138">
        <v>11970</v>
      </c>
      <c r="F1183" s="138"/>
      <c r="G1183" s="138" t="s">
        <v>1841</v>
      </c>
      <c r="H1183" s="9" t="s">
        <v>1175</v>
      </c>
      <c r="I1183" s="138" t="s">
        <v>1840</v>
      </c>
      <c r="J1183" s="138">
        <v>6</v>
      </c>
      <c r="K1183" s="138" t="s">
        <v>14</v>
      </c>
      <c r="L1183" s="138" t="s">
        <v>1163</v>
      </c>
      <c r="M1183" s="151" t="s">
        <v>1815</v>
      </c>
      <c r="N1183" s="151" t="s">
        <v>1839</v>
      </c>
      <c r="O1183" s="151" t="s">
        <v>1722</v>
      </c>
      <c r="P1183" s="152"/>
    </row>
    <row r="1184" spans="1:16" s="8" customFormat="1" ht="51" x14ac:dyDescent="0.25">
      <c r="A1184" s="237">
        <v>1125</v>
      </c>
      <c r="B1184" s="105" t="s">
        <v>6</v>
      </c>
      <c r="C1184" s="9" t="s">
        <v>1438</v>
      </c>
      <c r="D1184" s="9"/>
      <c r="E1184" s="138">
        <v>11988</v>
      </c>
      <c r="F1184" s="138"/>
      <c r="G1184" s="138" t="s">
        <v>1838</v>
      </c>
      <c r="H1184" s="9" t="s">
        <v>1175</v>
      </c>
      <c r="I1184" s="138" t="s">
        <v>55</v>
      </c>
      <c r="J1184" s="138">
        <v>10</v>
      </c>
      <c r="K1184" s="138"/>
      <c r="L1184" s="138" t="s">
        <v>1837</v>
      </c>
      <c r="M1184" s="151" t="s">
        <v>1815</v>
      </c>
      <c r="N1184" s="151" t="s">
        <v>1836</v>
      </c>
      <c r="O1184" s="151" t="s">
        <v>1722</v>
      </c>
      <c r="P1184" s="152">
        <v>42972</v>
      </c>
    </row>
    <row r="1185" spans="1:16" s="8" customFormat="1" ht="25.5" x14ac:dyDescent="0.25">
      <c r="A1185" s="237">
        <v>1126</v>
      </c>
      <c r="B1185" s="105" t="s">
        <v>6</v>
      </c>
      <c r="C1185" s="9" t="s">
        <v>1762</v>
      </c>
      <c r="D1185" s="9"/>
      <c r="E1185" s="138" t="s">
        <v>1166</v>
      </c>
      <c r="F1185" s="138"/>
      <c r="G1185" s="138" t="s">
        <v>1835</v>
      </c>
      <c r="H1185" s="9" t="s">
        <v>1175</v>
      </c>
      <c r="I1185" s="138" t="s">
        <v>55</v>
      </c>
      <c r="J1185" s="138">
        <v>1</v>
      </c>
      <c r="K1185" s="138"/>
      <c r="L1185" s="138" t="s">
        <v>1163</v>
      </c>
      <c r="M1185" s="151" t="s">
        <v>1162</v>
      </c>
      <c r="N1185" s="151">
        <v>245</v>
      </c>
      <c r="O1185" s="151">
        <v>17</v>
      </c>
      <c r="P1185" s="152">
        <v>42972</v>
      </c>
    </row>
    <row r="1186" spans="1:16" s="8" customFormat="1" ht="25.5" x14ac:dyDescent="0.25">
      <c r="A1186" s="237">
        <v>1127</v>
      </c>
      <c r="B1186" s="105" t="s">
        <v>6</v>
      </c>
      <c r="C1186" s="9" t="s">
        <v>1762</v>
      </c>
      <c r="D1186" s="9"/>
      <c r="E1186" s="138">
        <v>11844</v>
      </c>
      <c r="F1186" s="138"/>
      <c r="G1186" s="138" t="s">
        <v>1834</v>
      </c>
      <c r="H1186" s="9"/>
      <c r="I1186" s="138" t="s">
        <v>1833</v>
      </c>
      <c r="J1186" s="138">
        <v>9</v>
      </c>
      <c r="K1186" s="138" t="s">
        <v>2</v>
      </c>
      <c r="L1186" s="138"/>
      <c r="M1186" s="151" t="s">
        <v>1162</v>
      </c>
      <c r="N1186" s="151">
        <v>191</v>
      </c>
      <c r="O1186" s="151">
        <v>17</v>
      </c>
      <c r="P1186" s="152">
        <v>42972</v>
      </c>
    </row>
    <row r="1187" spans="1:16" s="8" customFormat="1" ht="25.5" x14ac:dyDescent="0.25">
      <c r="A1187" s="237">
        <v>1128</v>
      </c>
      <c r="B1187" s="105" t="s">
        <v>6</v>
      </c>
      <c r="C1187" s="9" t="s">
        <v>1832</v>
      </c>
      <c r="D1187" s="9"/>
      <c r="E1187" s="138">
        <v>10943</v>
      </c>
      <c r="F1187" s="138" t="s">
        <v>1210</v>
      </c>
      <c r="G1187" s="138" t="s">
        <v>1831</v>
      </c>
      <c r="H1187" s="9"/>
      <c r="I1187" s="138" t="s">
        <v>1830</v>
      </c>
      <c r="J1187" s="138">
        <v>3</v>
      </c>
      <c r="K1187" s="138" t="s">
        <v>2</v>
      </c>
      <c r="L1187" s="138"/>
      <c r="M1187" s="151" t="s">
        <v>1162</v>
      </c>
      <c r="N1187" s="151">
        <v>232</v>
      </c>
      <c r="O1187" s="151">
        <v>17</v>
      </c>
      <c r="P1187" s="152">
        <v>42971</v>
      </c>
    </row>
    <row r="1188" spans="1:16" s="8" customFormat="1" ht="25.5" x14ac:dyDescent="0.25">
      <c r="A1188" s="237">
        <v>1129</v>
      </c>
      <c r="B1188" s="105" t="s">
        <v>6</v>
      </c>
      <c r="C1188" s="9" t="s">
        <v>1762</v>
      </c>
      <c r="D1188" s="9"/>
      <c r="E1188" s="138">
        <v>12032</v>
      </c>
      <c r="F1188" s="138" t="s">
        <v>1160</v>
      </c>
      <c r="G1188" s="138" t="s">
        <v>1786</v>
      </c>
      <c r="H1188" s="9" t="s">
        <v>1322</v>
      </c>
      <c r="I1188" s="138"/>
      <c r="J1188" s="138">
        <v>2</v>
      </c>
      <c r="K1188" s="138" t="s">
        <v>2</v>
      </c>
      <c r="L1188" s="138"/>
      <c r="M1188" s="151" t="s">
        <v>1162</v>
      </c>
      <c r="N1188" s="151">
        <v>234</v>
      </c>
      <c r="O1188" s="151">
        <v>17</v>
      </c>
      <c r="P1188" s="152">
        <v>42971</v>
      </c>
    </row>
    <row r="1189" spans="1:16" s="8" customFormat="1" ht="25.5" x14ac:dyDescent="0.25">
      <c r="A1189" s="237">
        <v>1130</v>
      </c>
      <c r="B1189" s="105" t="s">
        <v>6</v>
      </c>
      <c r="C1189" s="9" t="s">
        <v>1351</v>
      </c>
      <c r="D1189" s="9"/>
      <c r="E1189" s="138">
        <v>12159</v>
      </c>
      <c r="F1189" s="138" t="s">
        <v>1160</v>
      </c>
      <c r="G1189" s="138" t="s">
        <v>1323</v>
      </c>
      <c r="H1189" s="9" t="s">
        <v>1322</v>
      </c>
      <c r="I1189" s="138"/>
      <c r="J1189" s="138">
        <v>1</v>
      </c>
      <c r="K1189" s="138" t="s">
        <v>2</v>
      </c>
      <c r="L1189" s="138"/>
      <c r="M1189" s="151" t="s">
        <v>1162</v>
      </c>
      <c r="N1189" s="151">
        <v>248</v>
      </c>
      <c r="O1189" s="151">
        <v>17</v>
      </c>
      <c r="P1189" s="152">
        <v>42975</v>
      </c>
    </row>
    <row r="1190" spans="1:16" s="8" customFormat="1" ht="38.25" x14ac:dyDescent="0.25">
      <c r="A1190" s="237">
        <v>1131</v>
      </c>
      <c r="B1190" s="105" t="s">
        <v>6</v>
      </c>
      <c r="C1190" s="9" t="s">
        <v>1829</v>
      </c>
      <c r="D1190" s="9"/>
      <c r="E1190" s="138" t="s">
        <v>1166</v>
      </c>
      <c r="F1190" s="138"/>
      <c r="G1190" s="138" t="s">
        <v>1165</v>
      </c>
      <c r="H1190" s="9" t="s">
        <v>1158</v>
      </c>
      <c r="I1190" s="138" t="s">
        <v>55</v>
      </c>
      <c r="J1190" s="138">
        <v>5</v>
      </c>
      <c r="K1190" s="138" t="s">
        <v>1329</v>
      </c>
      <c r="L1190" s="138" t="s">
        <v>1828</v>
      </c>
      <c r="M1190" s="151" t="s">
        <v>1827</v>
      </c>
      <c r="N1190" s="151" t="s">
        <v>1826</v>
      </c>
      <c r="O1190" s="151" t="s">
        <v>1722</v>
      </c>
      <c r="P1190" s="152">
        <v>42971</v>
      </c>
    </row>
    <row r="1191" spans="1:16" s="8" customFormat="1" ht="38.25" x14ac:dyDescent="0.25">
      <c r="A1191" s="237">
        <v>1132</v>
      </c>
      <c r="B1191" s="105" t="s">
        <v>6</v>
      </c>
      <c r="C1191" s="9" t="s">
        <v>1736</v>
      </c>
      <c r="D1191" s="9"/>
      <c r="E1191" s="138" t="s">
        <v>1166</v>
      </c>
      <c r="F1191" s="138"/>
      <c r="G1191" s="138" t="s">
        <v>1825</v>
      </c>
      <c r="H1191" s="9" t="s">
        <v>1158</v>
      </c>
      <c r="I1191" s="138" t="s">
        <v>1824</v>
      </c>
      <c r="J1191" s="138">
        <v>1</v>
      </c>
      <c r="K1191" s="138" t="s">
        <v>1329</v>
      </c>
      <c r="L1191" s="138" t="s">
        <v>1823</v>
      </c>
      <c r="M1191" s="151" t="s">
        <v>1815</v>
      </c>
      <c r="N1191" s="151" t="s">
        <v>1822</v>
      </c>
      <c r="O1191" s="151" t="s">
        <v>1722</v>
      </c>
      <c r="P1191" s="152">
        <v>42971</v>
      </c>
    </row>
    <row r="1192" spans="1:16" s="8" customFormat="1" ht="63.75" x14ac:dyDescent="0.25">
      <c r="A1192" s="237">
        <v>1133</v>
      </c>
      <c r="B1192" s="105" t="s">
        <v>6</v>
      </c>
      <c r="C1192" s="9" t="s">
        <v>1821</v>
      </c>
      <c r="D1192" s="9"/>
      <c r="E1192" s="138" t="s">
        <v>1820</v>
      </c>
      <c r="F1192" s="138"/>
      <c r="G1192" s="138" t="s">
        <v>1819</v>
      </c>
      <c r="H1192" s="9" t="s">
        <v>1330</v>
      </c>
      <c r="I1192" s="138" t="s">
        <v>1818</v>
      </c>
      <c r="J1192" s="138">
        <v>3</v>
      </c>
      <c r="K1192" s="138" t="s">
        <v>1329</v>
      </c>
      <c r="L1192" s="138"/>
      <c r="M1192" s="151" t="s">
        <v>1162</v>
      </c>
      <c r="N1192" s="151">
        <v>241</v>
      </c>
      <c r="O1192" s="151">
        <v>17</v>
      </c>
      <c r="P1192" s="152">
        <v>42972</v>
      </c>
    </row>
    <row r="1193" spans="1:16" s="8" customFormat="1" ht="25.5" x14ac:dyDescent="0.25">
      <c r="A1193" s="237">
        <v>1134</v>
      </c>
      <c r="B1193" s="105" t="s">
        <v>6</v>
      </c>
      <c r="C1193" s="9" t="s">
        <v>1762</v>
      </c>
      <c r="D1193" s="9"/>
      <c r="E1193" s="138">
        <v>12334</v>
      </c>
      <c r="F1193" s="138" t="s">
        <v>1160</v>
      </c>
      <c r="G1193" s="138" t="s">
        <v>1247</v>
      </c>
      <c r="H1193" s="9" t="s">
        <v>1322</v>
      </c>
      <c r="I1193" s="138"/>
      <c r="J1193" s="138">
        <v>9</v>
      </c>
      <c r="K1193" s="138"/>
      <c r="L1193" s="138" t="s">
        <v>1156</v>
      </c>
      <c r="M1193" s="151"/>
      <c r="N1193" s="151"/>
      <c r="O1193" s="151"/>
      <c r="P1193" s="152"/>
    </row>
    <row r="1194" spans="1:16" s="8" customFormat="1" ht="38.25" x14ac:dyDescent="0.25">
      <c r="A1194" s="237">
        <v>1135</v>
      </c>
      <c r="B1194" s="105" t="s">
        <v>6</v>
      </c>
      <c r="C1194" s="9" t="s">
        <v>1762</v>
      </c>
      <c r="D1194" s="9"/>
      <c r="E1194" s="138">
        <v>12100</v>
      </c>
      <c r="F1194" s="138"/>
      <c r="G1194" s="138" t="s">
        <v>1817</v>
      </c>
      <c r="H1194" s="9" t="s">
        <v>1158</v>
      </c>
      <c r="I1194" s="138" t="s">
        <v>1816</v>
      </c>
      <c r="J1194" s="138">
        <v>3</v>
      </c>
      <c r="K1194" s="138" t="s">
        <v>1160</v>
      </c>
      <c r="L1194" s="138" t="s">
        <v>1163</v>
      </c>
      <c r="M1194" s="151" t="s">
        <v>1815</v>
      </c>
      <c r="N1194" s="151" t="s">
        <v>1814</v>
      </c>
      <c r="O1194" s="151" t="s">
        <v>1722</v>
      </c>
      <c r="P1194" s="152">
        <v>42975</v>
      </c>
    </row>
    <row r="1195" spans="1:16" s="8" customFormat="1" ht="25.5" x14ac:dyDescent="0.25">
      <c r="A1195" s="237">
        <v>1136</v>
      </c>
      <c r="B1195" s="105" t="s">
        <v>6</v>
      </c>
      <c r="C1195" s="9" t="s">
        <v>1275</v>
      </c>
      <c r="D1195" s="9"/>
      <c r="E1195" s="138" t="s">
        <v>1813</v>
      </c>
      <c r="F1195" s="138"/>
      <c r="G1195" s="138" t="s">
        <v>1812</v>
      </c>
      <c r="H1195" s="9" t="s">
        <v>1158</v>
      </c>
      <c r="I1195" s="138" t="s">
        <v>55</v>
      </c>
      <c r="J1195" s="138">
        <v>4</v>
      </c>
      <c r="K1195" s="138" t="s">
        <v>1160</v>
      </c>
      <c r="L1195" s="138"/>
      <c r="M1195" s="151" t="s">
        <v>1162</v>
      </c>
      <c r="N1195" s="151">
        <v>201</v>
      </c>
      <c r="O1195" s="151">
        <v>17</v>
      </c>
      <c r="P1195" s="152">
        <v>42971</v>
      </c>
    </row>
    <row r="1196" spans="1:16" s="8" customFormat="1" ht="127.5" x14ac:dyDescent="0.25">
      <c r="A1196" s="237">
        <v>1137</v>
      </c>
      <c r="B1196" s="105" t="s">
        <v>6</v>
      </c>
      <c r="C1196" s="9" t="s">
        <v>1762</v>
      </c>
      <c r="D1196" s="9"/>
      <c r="E1196" s="138">
        <v>65861</v>
      </c>
      <c r="F1196" s="138"/>
      <c r="G1196" s="138" t="s">
        <v>1811</v>
      </c>
      <c r="H1196" s="9" t="s">
        <v>1195</v>
      </c>
      <c r="I1196" s="138" t="s">
        <v>1810</v>
      </c>
      <c r="J1196" s="138">
        <v>15</v>
      </c>
      <c r="K1196" s="138"/>
      <c r="L1196" s="138" t="s">
        <v>1809</v>
      </c>
      <c r="M1196" s="151" t="s">
        <v>1162</v>
      </c>
      <c r="N1196" s="151" t="s">
        <v>1808</v>
      </c>
      <c r="O1196" s="151">
        <v>17</v>
      </c>
      <c r="P1196" s="152" t="s">
        <v>1351</v>
      </c>
    </row>
    <row r="1197" spans="1:16" s="8" customFormat="1" ht="51" x14ac:dyDescent="0.25">
      <c r="A1197" s="237">
        <v>1138</v>
      </c>
      <c r="B1197" s="105" t="s">
        <v>6</v>
      </c>
      <c r="C1197" s="9" t="s">
        <v>1776</v>
      </c>
      <c r="D1197" s="9"/>
      <c r="E1197" s="138">
        <v>11790</v>
      </c>
      <c r="F1197" s="138"/>
      <c r="G1197" s="138" t="s">
        <v>1807</v>
      </c>
      <c r="H1197" s="9" t="s">
        <v>1195</v>
      </c>
      <c r="I1197" s="138" t="s">
        <v>1806</v>
      </c>
      <c r="J1197" s="138">
        <v>38</v>
      </c>
      <c r="K1197" s="138"/>
      <c r="L1197" s="138" t="s">
        <v>1805</v>
      </c>
      <c r="M1197" s="151" t="s">
        <v>1162</v>
      </c>
      <c r="N1197" s="151">
        <v>231</v>
      </c>
      <c r="O1197" s="151">
        <v>17</v>
      </c>
      <c r="P1197" s="152" t="s">
        <v>1351</v>
      </c>
    </row>
    <row r="1198" spans="1:16" s="8" customFormat="1" ht="114.75" x14ac:dyDescent="0.25">
      <c r="A1198" s="237">
        <v>1139</v>
      </c>
      <c r="B1198" s="105" t="s">
        <v>6</v>
      </c>
      <c r="C1198" s="9" t="s">
        <v>1351</v>
      </c>
      <c r="D1198" s="9"/>
      <c r="E1198" s="138">
        <v>12156</v>
      </c>
      <c r="F1198" s="138" t="s">
        <v>54</v>
      </c>
      <c r="G1198" s="138" t="s">
        <v>1353</v>
      </c>
      <c r="H1198" s="9"/>
      <c r="I1198" s="138" t="s">
        <v>1804</v>
      </c>
      <c r="J1198" s="138">
        <v>34</v>
      </c>
      <c r="K1198" s="138" t="s">
        <v>54</v>
      </c>
      <c r="L1198" s="138" t="s">
        <v>1803</v>
      </c>
      <c r="M1198" s="151" t="s">
        <v>1162</v>
      </c>
      <c r="N1198" s="151">
        <v>256</v>
      </c>
      <c r="O1198" s="151">
        <v>17</v>
      </c>
      <c r="P1198" s="152" t="s">
        <v>1732</v>
      </c>
    </row>
    <row r="1199" spans="1:16" s="8" customFormat="1" ht="114.75" x14ac:dyDescent="0.25">
      <c r="A1199" s="237">
        <v>1140</v>
      </c>
      <c r="B1199" s="105" t="s">
        <v>6</v>
      </c>
      <c r="C1199" s="9" t="s">
        <v>1351</v>
      </c>
      <c r="D1199" s="9"/>
      <c r="E1199" s="138">
        <v>12155</v>
      </c>
      <c r="F1199" s="138" t="s">
        <v>54</v>
      </c>
      <c r="G1199" s="138" t="s">
        <v>1353</v>
      </c>
      <c r="H1199" s="9"/>
      <c r="I1199" s="138" t="s">
        <v>1802</v>
      </c>
      <c r="J1199" s="138">
        <v>75</v>
      </c>
      <c r="K1199" s="138" t="s">
        <v>54</v>
      </c>
      <c r="L1199" s="138"/>
      <c r="M1199" s="151" t="s">
        <v>1162</v>
      </c>
      <c r="N1199" s="151">
        <v>251</v>
      </c>
      <c r="O1199" s="151">
        <v>17</v>
      </c>
      <c r="P1199" s="152" t="s">
        <v>1732</v>
      </c>
    </row>
    <row r="1200" spans="1:16" s="8" customFormat="1" ht="38.25" x14ac:dyDescent="0.25">
      <c r="A1200" s="237">
        <v>1141</v>
      </c>
      <c r="B1200" s="105" t="s">
        <v>6</v>
      </c>
      <c r="C1200" s="9" t="s">
        <v>1351</v>
      </c>
      <c r="D1200" s="9"/>
      <c r="E1200" s="138" t="s">
        <v>1801</v>
      </c>
      <c r="F1200" s="138" t="s">
        <v>1160</v>
      </c>
      <c r="G1200" s="138" t="s">
        <v>1800</v>
      </c>
      <c r="H1200" s="9" t="s">
        <v>1246</v>
      </c>
      <c r="I1200" s="138"/>
      <c r="J1200" s="138">
        <v>25</v>
      </c>
      <c r="K1200" s="138" t="s">
        <v>1248</v>
      </c>
      <c r="L1200" s="138"/>
      <c r="M1200" s="151" t="s">
        <v>1262</v>
      </c>
      <c r="N1200" s="151">
        <v>257</v>
      </c>
      <c r="O1200" s="151">
        <v>17</v>
      </c>
      <c r="P1200" s="152" t="s">
        <v>1712</v>
      </c>
    </row>
    <row r="1201" spans="1:16" s="8" customFormat="1" ht="76.5" x14ac:dyDescent="0.25">
      <c r="A1201" s="237">
        <v>1142</v>
      </c>
      <c r="B1201" s="105" t="s">
        <v>6</v>
      </c>
      <c r="C1201" s="9" t="s">
        <v>1799</v>
      </c>
      <c r="D1201" s="9"/>
      <c r="E1201" s="138">
        <v>12088</v>
      </c>
      <c r="F1201" s="138"/>
      <c r="G1201" s="138" t="s">
        <v>1798</v>
      </c>
      <c r="H1201" s="9" t="s">
        <v>1158</v>
      </c>
      <c r="I1201" s="138" t="s">
        <v>1797</v>
      </c>
      <c r="J1201" s="138">
        <v>5</v>
      </c>
      <c r="K1201" s="138" t="s">
        <v>1210</v>
      </c>
      <c r="L1201" s="138" t="s">
        <v>1796</v>
      </c>
      <c r="M1201" s="151" t="s">
        <v>1162</v>
      </c>
      <c r="N1201" s="151">
        <v>233</v>
      </c>
      <c r="O1201" s="151">
        <v>17</v>
      </c>
      <c r="P1201" s="152" t="s">
        <v>1732</v>
      </c>
    </row>
    <row r="1202" spans="1:16" s="8" customFormat="1" ht="76.5" x14ac:dyDescent="0.25">
      <c r="A1202" s="237">
        <v>1143</v>
      </c>
      <c r="B1202" s="105" t="s">
        <v>6</v>
      </c>
      <c r="C1202" s="9" t="s">
        <v>1762</v>
      </c>
      <c r="D1202" s="9"/>
      <c r="E1202" s="138">
        <v>12120</v>
      </c>
      <c r="F1202" s="138"/>
      <c r="G1202" s="138" t="s">
        <v>1795</v>
      </c>
      <c r="H1202" s="9"/>
      <c r="I1202" s="138" t="s">
        <v>1794</v>
      </c>
      <c r="J1202" s="138">
        <v>4</v>
      </c>
      <c r="K1202" s="138"/>
      <c r="L1202" s="138" t="s">
        <v>1793</v>
      </c>
      <c r="M1202" s="151"/>
      <c r="N1202" s="151"/>
      <c r="O1202" s="151"/>
      <c r="P1202" s="152"/>
    </row>
    <row r="1203" spans="1:16" s="8" customFormat="1" ht="25.5" x14ac:dyDescent="0.25">
      <c r="A1203" s="237">
        <v>1144</v>
      </c>
      <c r="B1203" s="105" t="s">
        <v>6</v>
      </c>
      <c r="C1203" s="9" t="s">
        <v>1792</v>
      </c>
      <c r="D1203" s="9"/>
      <c r="E1203" s="138">
        <v>12408</v>
      </c>
      <c r="F1203" s="138"/>
      <c r="G1203" s="138" t="s">
        <v>1791</v>
      </c>
      <c r="H1203" s="9" t="s">
        <v>1158</v>
      </c>
      <c r="I1203" s="138" t="s">
        <v>1790</v>
      </c>
      <c r="J1203" s="138">
        <v>1</v>
      </c>
      <c r="K1203" s="138"/>
      <c r="L1203" s="138"/>
      <c r="M1203" s="151"/>
      <c r="N1203" s="151"/>
      <c r="O1203" s="151"/>
      <c r="P1203" s="152"/>
    </row>
    <row r="1204" spans="1:16" s="8" customFormat="1" ht="25.5" x14ac:dyDescent="0.25">
      <c r="A1204" s="237">
        <v>1145</v>
      </c>
      <c r="B1204" s="105" t="s">
        <v>6</v>
      </c>
      <c r="C1204" s="9" t="s">
        <v>1351</v>
      </c>
      <c r="D1204" s="9"/>
      <c r="E1204" s="138">
        <v>12218</v>
      </c>
      <c r="F1204" s="138"/>
      <c r="G1204" s="138" t="s">
        <v>1789</v>
      </c>
      <c r="H1204" s="9"/>
      <c r="I1204" s="138" t="s">
        <v>1239</v>
      </c>
      <c r="J1204" s="138">
        <v>1</v>
      </c>
      <c r="K1204" s="138"/>
      <c r="L1204" s="138"/>
      <c r="M1204" s="151"/>
      <c r="N1204" s="151"/>
      <c r="O1204" s="151"/>
      <c r="P1204" s="152"/>
    </row>
    <row r="1205" spans="1:16" s="8" customFormat="1" ht="25.5" x14ac:dyDescent="0.25">
      <c r="A1205" s="237">
        <v>1146</v>
      </c>
      <c r="B1205" s="105" t="s">
        <v>6</v>
      </c>
      <c r="C1205" s="9" t="s">
        <v>1736</v>
      </c>
      <c r="D1205" s="9"/>
      <c r="E1205" s="138">
        <v>118883</v>
      </c>
      <c r="F1205" s="138"/>
      <c r="G1205" s="138" t="s">
        <v>1788</v>
      </c>
      <c r="H1205" s="9"/>
      <c r="I1205" s="138" t="s">
        <v>1787</v>
      </c>
      <c r="J1205" s="138">
        <v>1</v>
      </c>
      <c r="K1205" s="138"/>
      <c r="L1205" s="138"/>
      <c r="M1205" s="151"/>
      <c r="N1205" s="151"/>
      <c r="O1205" s="151"/>
      <c r="P1205" s="152"/>
    </row>
    <row r="1206" spans="1:16" s="8" customFormat="1" ht="25.5" x14ac:dyDescent="0.25">
      <c r="A1206" s="237">
        <v>1147</v>
      </c>
      <c r="B1206" s="105" t="s">
        <v>6</v>
      </c>
      <c r="C1206" s="9" t="s">
        <v>1732</v>
      </c>
      <c r="D1206" s="9"/>
      <c r="E1206" s="138">
        <v>12423</v>
      </c>
      <c r="F1206" s="138" t="s">
        <v>1160</v>
      </c>
      <c r="G1206" s="138" t="s">
        <v>1786</v>
      </c>
      <c r="H1206" s="9" t="s">
        <v>1246</v>
      </c>
      <c r="I1206" s="138"/>
      <c r="J1206" s="138">
        <v>4</v>
      </c>
      <c r="K1206" s="138" t="s">
        <v>1248</v>
      </c>
      <c r="L1206" s="138"/>
      <c r="M1206" s="151"/>
      <c r="N1206" s="151"/>
      <c r="O1206" s="151"/>
      <c r="P1206" s="152"/>
    </row>
    <row r="1207" spans="1:16" s="8" customFormat="1" ht="38.25" x14ac:dyDescent="0.25">
      <c r="A1207" s="237">
        <v>1148</v>
      </c>
      <c r="B1207" s="105" t="s">
        <v>6</v>
      </c>
      <c r="C1207" s="9" t="s">
        <v>1732</v>
      </c>
      <c r="D1207" s="9"/>
      <c r="E1207" s="138">
        <v>12416</v>
      </c>
      <c r="F1207" s="138" t="s">
        <v>1160</v>
      </c>
      <c r="G1207" s="138" t="s">
        <v>1346</v>
      </c>
      <c r="H1207" s="9" t="s">
        <v>1158</v>
      </c>
      <c r="I1207" s="138" t="s">
        <v>1785</v>
      </c>
      <c r="J1207" s="138">
        <v>1</v>
      </c>
      <c r="K1207" s="138"/>
      <c r="L1207" s="138" t="s">
        <v>1156</v>
      </c>
      <c r="M1207" s="151"/>
      <c r="N1207" s="151"/>
      <c r="O1207" s="151"/>
      <c r="P1207" s="152"/>
    </row>
    <row r="1208" spans="1:16" s="8" customFormat="1" ht="25.5" x14ac:dyDescent="0.25">
      <c r="A1208" s="237">
        <v>1149</v>
      </c>
      <c r="B1208" s="105" t="s">
        <v>6</v>
      </c>
      <c r="C1208" s="9" t="s">
        <v>1732</v>
      </c>
      <c r="D1208" s="9"/>
      <c r="E1208" s="138">
        <v>12414</v>
      </c>
      <c r="F1208" s="138" t="s">
        <v>1160</v>
      </c>
      <c r="G1208" s="138" t="s">
        <v>1784</v>
      </c>
      <c r="H1208" s="9" t="s">
        <v>1246</v>
      </c>
      <c r="I1208" s="138"/>
      <c r="J1208" s="138">
        <v>12</v>
      </c>
      <c r="K1208" s="138" t="s">
        <v>1248</v>
      </c>
      <c r="L1208" s="138"/>
      <c r="M1208" s="151"/>
      <c r="N1208" s="151"/>
      <c r="O1208" s="151"/>
      <c r="P1208" s="152"/>
    </row>
    <row r="1209" spans="1:16" s="8" customFormat="1" ht="38.25" x14ac:dyDescent="0.25">
      <c r="A1209" s="237">
        <v>1150</v>
      </c>
      <c r="B1209" s="105" t="s">
        <v>6</v>
      </c>
      <c r="C1209" s="9" t="s">
        <v>1732</v>
      </c>
      <c r="D1209" s="9"/>
      <c r="E1209" s="138">
        <v>12391</v>
      </c>
      <c r="F1209" s="138"/>
      <c r="G1209" s="138" t="s">
        <v>1783</v>
      </c>
      <c r="H1209" s="9"/>
      <c r="I1209" s="138" t="s">
        <v>1782</v>
      </c>
      <c r="J1209" s="138">
        <v>12</v>
      </c>
      <c r="K1209" s="138" t="s">
        <v>2</v>
      </c>
      <c r="L1209" s="138"/>
      <c r="M1209" s="151"/>
      <c r="N1209" s="151"/>
      <c r="O1209" s="151"/>
      <c r="P1209" s="152"/>
    </row>
    <row r="1210" spans="1:16" s="8" customFormat="1" ht="51" x14ac:dyDescent="0.25">
      <c r="A1210" s="237">
        <v>1151</v>
      </c>
      <c r="B1210" s="105" t="s">
        <v>6</v>
      </c>
      <c r="C1210" s="9" t="s">
        <v>1781</v>
      </c>
      <c r="D1210" s="9"/>
      <c r="E1210" s="138" t="s">
        <v>1166</v>
      </c>
      <c r="F1210" s="138"/>
      <c r="G1210" s="138" t="s">
        <v>1780</v>
      </c>
      <c r="H1210" s="9" t="s">
        <v>1158</v>
      </c>
      <c r="I1210" s="138" t="s">
        <v>55</v>
      </c>
      <c r="J1210" s="138">
        <v>5</v>
      </c>
      <c r="K1210" s="138"/>
      <c r="L1210" s="138" t="s">
        <v>1779</v>
      </c>
      <c r="M1210" s="151" t="s">
        <v>1162</v>
      </c>
      <c r="N1210" s="151" t="s">
        <v>1778</v>
      </c>
      <c r="O1210" s="151" t="s">
        <v>1777</v>
      </c>
      <c r="P1210" s="152">
        <v>42969</v>
      </c>
    </row>
    <row r="1211" spans="1:16" s="8" customFormat="1" ht="51" x14ac:dyDescent="0.25">
      <c r="A1211" s="237">
        <v>1152</v>
      </c>
      <c r="B1211" s="105" t="s">
        <v>6</v>
      </c>
      <c r="C1211" s="9" t="s">
        <v>1776</v>
      </c>
      <c r="D1211" s="9"/>
      <c r="E1211" s="138">
        <v>11717</v>
      </c>
      <c r="F1211" s="138"/>
      <c r="G1211" s="138" t="s">
        <v>1775</v>
      </c>
      <c r="H1211" s="9" t="s">
        <v>1175</v>
      </c>
      <c r="I1211" s="138" t="s">
        <v>1774</v>
      </c>
      <c r="J1211" s="138">
        <v>3</v>
      </c>
      <c r="K1211" s="138"/>
      <c r="L1211" s="138" t="s">
        <v>1773</v>
      </c>
      <c r="M1211" s="151" t="s">
        <v>1162</v>
      </c>
      <c r="N1211" s="151" t="s">
        <v>1772</v>
      </c>
      <c r="O1211" s="151">
        <v>17</v>
      </c>
      <c r="P1211" s="152">
        <v>42972</v>
      </c>
    </row>
    <row r="1212" spans="1:16" s="8" customFormat="1" ht="25.5" x14ac:dyDescent="0.25">
      <c r="A1212" s="237">
        <v>1153</v>
      </c>
      <c r="B1212" s="105" t="s">
        <v>6</v>
      </c>
      <c r="C1212" s="9" t="s">
        <v>1756</v>
      </c>
      <c r="D1212" s="9"/>
      <c r="E1212" s="138" t="s">
        <v>1166</v>
      </c>
      <c r="F1212" s="138"/>
      <c r="G1212" s="138" t="s">
        <v>1771</v>
      </c>
      <c r="H1212" s="9" t="s">
        <v>1158</v>
      </c>
      <c r="I1212" s="138" t="s">
        <v>55</v>
      </c>
      <c r="J1212" s="138">
        <v>2</v>
      </c>
      <c r="K1212" s="138"/>
      <c r="L1212" s="138" t="s">
        <v>1163</v>
      </c>
      <c r="M1212" s="151" t="s">
        <v>1162</v>
      </c>
      <c r="N1212" s="151">
        <v>266</v>
      </c>
      <c r="O1212" s="151">
        <v>17</v>
      </c>
      <c r="P1212" s="152">
        <v>42972</v>
      </c>
    </row>
    <row r="1213" spans="1:16" s="8" customFormat="1" ht="102" x14ac:dyDescent="0.25">
      <c r="A1213" s="237">
        <v>1154</v>
      </c>
      <c r="B1213" s="105" t="s">
        <v>6</v>
      </c>
      <c r="C1213" s="9" t="s">
        <v>1770</v>
      </c>
      <c r="D1213" s="9"/>
      <c r="E1213" s="138">
        <v>12032</v>
      </c>
      <c r="F1213" s="138"/>
      <c r="G1213" s="138" t="s">
        <v>1769</v>
      </c>
      <c r="H1213" s="9" t="s">
        <v>1175</v>
      </c>
      <c r="I1213" s="138" t="s">
        <v>1768</v>
      </c>
      <c r="J1213" s="138">
        <v>10</v>
      </c>
      <c r="K1213" s="138" t="s">
        <v>2</v>
      </c>
      <c r="L1213" s="138" t="s">
        <v>1163</v>
      </c>
      <c r="M1213" s="151" t="s">
        <v>1162</v>
      </c>
      <c r="N1213" s="151" t="s">
        <v>1767</v>
      </c>
      <c r="O1213" s="151">
        <v>17</v>
      </c>
      <c r="P1213" s="152">
        <v>42976</v>
      </c>
    </row>
    <row r="1214" spans="1:16" s="8" customFormat="1" ht="63.75" x14ac:dyDescent="0.25">
      <c r="A1214" s="237">
        <v>1155</v>
      </c>
      <c r="B1214" s="105" t="s">
        <v>6</v>
      </c>
      <c r="C1214" s="9" t="s">
        <v>1766</v>
      </c>
      <c r="D1214" s="9"/>
      <c r="E1214" s="138" t="s">
        <v>1166</v>
      </c>
      <c r="F1214" s="138"/>
      <c r="G1214" s="138" t="s">
        <v>1765</v>
      </c>
      <c r="H1214" s="9" t="s">
        <v>1158</v>
      </c>
      <c r="I1214" s="138" t="s">
        <v>1764</v>
      </c>
      <c r="J1214" s="138">
        <v>18</v>
      </c>
      <c r="K1214" s="138" t="s">
        <v>2</v>
      </c>
      <c r="L1214" s="138" t="s">
        <v>1163</v>
      </c>
      <c r="M1214" s="151" t="s">
        <v>1162</v>
      </c>
      <c r="N1214" s="151" t="s">
        <v>1763</v>
      </c>
      <c r="O1214" s="151">
        <v>17</v>
      </c>
      <c r="P1214" s="152">
        <v>42976</v>
      </c>
    </row>
    <row r="1215" spans="1:16" s="8" customFormat="1" ht="51" x14ac:dyDescent="0.25">
      <c r="A1215" s="237">
        <v>1156</v>
      </c>
      <c r="B1215" s="105" t="s">
        <v>6</v>
      </c>
      <c r="C1215" s="9" t="s">
        <v>1762</v>
      </c>
      <c r="D1215" s="9"/>
      <c r="E1215" s="138">
        <v>12126</v>
      </c>
      <c r="F1215" s="138"/>
      <c r="G1215" s="138" t="s">
        <v>1761</v>
      </c>
      <c r="H1215" s="9" t="s">
        <v>1158</v>
      </c>
      <c r="I1215" s="138" t="s">
        <v>1760</v>
      </c>
      <c r="J1215" s="138">
        <v>2</v>
      </c>
      <c r="K1215" s="138" t="s">
        <v>54</v>
      </c>
      <c r="L1215" s="138" t="s">
        <v>1163</v>
      </c>
      <c r="M1215" s="151" t="s">
        <v>1162</v>
      </c>
      <c r="N1215" s="151" t="s">
        <v>1759</v>
      </c>
      <c r="O1215" s="151">
        <v>17</v>
      </c>
      <c r="P1215" s="152">
        <v>42975</v>
      </c>
    </row>
    <row r="1216" spans="1:16" s="8" customFormat="1" ht="38.25" x14ac:dyDescent="0.25">
      <c r="A1216" s="237">
        <v>1157</v>
      </c>
      <c r="B1216" s="105" t="s">
        <v>6</v>
      </c>
      <c r="C1216" s="9" t="s">
        <v>1351</v>
      </c>
      <c r="D1216" s="9"/>
      <c r="E1216" s="138">
        <v>12165</v>
      </c>
      <c r="F1216" s="138" t="s">
        <v>1589</v>
      </c>
      <c r="G1216" s="138" t="s">
        <v>1758</v>
      </c>
      <c r="H1216" s="9" t="s">
        <v>1158</v>
      </c>
      <c r="I1216" s="138" t="s">
        <v>1757</v>
      </c>
      <c r="J1216" s="138">
        <v>2</v>
      </c>
      <c r="K1216" s="138" t="s">
        <v>1589</v>
      </c>
      <c r="L1216" s="138"/>
      <c r="M1216" s="151" t="s">
        <v>1162</v>
      </c>
      <c r="N1216" s="151">
        <v>261</v>
      </c>
      <c r="O1216" s="151">
        <v>17</v>
      </c>
      <c r="P1216" s="152">
        <v>42976</v>
      </c>
    </row>
    <row r="1217" spans="1:16" s="8" customFormat="1" ht="51" x14ac:dyDescent="0.25">
      <c r="A1217" s="237">
        <v>1158</v>
      </c>
      <c r="B1217" s="105" t="s">
        <v>6</v>
      </c>
      <c r="C1217" s="9" t="s">
        <v>1756</v>
      </c>
      <c r="D1217" s="9"/>
      <c r="E1217" s="138" t="s">
        <v>1166</v>
      </c>
      <c r="F1217" s="138"/>
      <c r="G1217" s="138" t="s">
        <v>1755</v>
      </c>
      <c r="H1217" s="9" t="s">
        <v>1158</v>
      </c>
      <c r="I1217" s="138" t="s">
        <v>1754</v>
      </c>
      <c r="J1217" s="138">
        <v>1</v>
      </c>
      <c r="K1217" s="138" t="s">
        <v>1210</v>
      </c>
      <c r="L1217" s="138" t="s">
        <v>1163</v>
      </c>
      <c r="M1217" s="151" t="s">
        <v>1162</v>
      </c>
      <c r="N1217" s="151" t="s">
        <v>1753</v>
      </c>
      <c r="O1217" s="151">
        <v>17</v>
      </c>
      <c r="P1217" s="152">
        <v>42976</v>
      </c>
    </row>
    <row r="1218" spans="1:16" s="8" customFormat="1" ht="51" x14ac:dyDescent="0.25">
      <c r="A1218" s="237">
        <v>1159</v>
      </c>
      <c r="B1218" s="105" t="s">
        <v>6</v>
      </c>
      <c r="C1218" s="9" t="s">
        <v>1438</v>
      </c>
      <c r="D1218" s="9"/>
      <c r="E1218" s="138"/>
      <c r="F1218" s="138"/>
      <c r="G1218" s="138" t="s">
        <v>1752</v>
      </c>
      <c r="H1218" s="9" t="s">
        <v>1239</v>
      </c>
      <c r="I1218" s="337">
        <v>42996</v>
      </c>
      <c r="J1218" s="138">
        <v>1</v>
      </c>
      <c r="K1218" s="138"/>
      <c r="L1218" s="138"/>
      <c r="M1218" s="151"/>
      <c r="N1218" s="151"/>
      <c r="O1218" s="151"/>
      <c r="P1218" s="152"/>
    </row>
    <row r="1219" spans="1:16" s="8" customFormat="1" ht="51" x14ac:dyDescent="0.25">
      <c r="A1219" s="237">
        <v>1160</v>
      </c>
      <c r="B1219" s="105" t="s">
        <v>6</v>
      </c>
      <c r="C1219" s="9" t="s">
        <v>1438</v>
      </c>
      <c r="D1219" s="9"/>
      <c r="E1219" s="138">
        <v>12608</v>
      </c>
      <c r="F1219" s="138"/>
      <c r="G1219" s="138" t="s">
        <v>1628</v>
      </c>
      <c r="H1219" s="9" t="s">
        <v>1158</v>
      </c>
      <c r="I1219" s="138" t="s">
        <v>1751</v>
      </c>
      <c r="J1219" s="138">
        <v>8</v>
      </c>
      <c r="K1219" s="138"/>
      <c r="L1219" s="138"/>
      <c r="M1219" s="151"/>
      <c r="N1219" s="151"/>
      <c r="O1219" s="151"/>
      <c r="P1219" s="152"/>
    </row>
    <row r="1220" spans="1:16" s="8" customFormat="1" ht="38.25" x14ac:dyDescent="0.25">
      <c r="A1220" s="237">
        <v>1161</v>
      </c>
      <c r="B1220" s="105" t="s">
        <v>6</v>
      </c>
      <c r="C1220" s="9" t="s">
        <v>1438</v>
      </c>
      <c r="D1220" s="9"/>
      <c r="E1220" s="138">
        <v>12623</v>
      </c>
      <c r="F1220" s="138"/>
      <c r="G1220" s="138" t="s">
        <v>1750</v>
      </c>
      <c r="H1220" s="9" t="s">
        <v>1175</v>
      </c>
      <c r="I1220" s="138" t="s">
        <v>1417</v>
      </c>
      <c r="J1220" s="138">
        <v>2</v>
      </c>
      <c r="K1220" s="138" t="s">
        <v>1160</v>
      </c>
      <c r="L1220" s="138" t="s">
        <v>1749</v>
      </c>
      <c r="M1220" s="151" t="s">
        <v>1162</v>
      </c>
      <c r="N1220" s="151" t="s">
        <v>1748</v>
      </c>
      <c r="O1220" s="151">
        <v>17</v>
      </c>
      <c r="P1220" s="152">
        <v>42993</v>
      </c>
    </row>
    <row r="1221" spans="1:16" s="8" customFormat="1" ht="25.5" x14ac:dyDescent="0.25">
      <c r="A1221" s="237">
        <v>1162</v>
      </c>
      <c r="B1221" s="105" t="s">
        <v>6</v>
      </c>
      <c r="C1221" s="9" t="s">
        <v>1438</v>
      </c>
      <c r="D1221" s="9"/>
      <c r="E1221" s="138">
        <v>12625</v>
      </c>
      <c r="F1221" s="138" t="s">
        <v>1160</v>
      </c>
      <c r="G1221" s="138" t="s">
        <v>1247</v>
      </c>
      <c r="H1221" s="9"/>
      <c r="I1221" s="138" t="s">
        <v>1713</v>
      </c>
      <c r="J1221" s="138">
        <v>1</v>
      </c>
      <c r="K1221" s="138"/>
      <c r="L1221" s="138"/>
      <c r="M1221" s="151"/>
      <c r="N1221" s="151"/>
      <c r="O1221" s="151"/>
      <c r="P1221" s="152"/>
    </row>
    <row r="1222" spans="1:16" s="8" customFormat="1" ht="25.5" x14ac:dyDescent="0.25">
      <c r="A1222" s="237">
        <v>1163</v>
      </c>
      <c r="B1222" s="105" t="s">
        <v>6</v>
      </c>
      <c r="C1222" s="9" t="s">
        <v>1438</v>
      </c>
      <c r="D1222" s="9"/>
      <c r="E1222" s="138">
        <v>13401</v>
      </c>
      <c r="F1222" s="138" t="s">
        <v>1325</v>
      </c>
      <c r="G1222" s="138" t="s">
        <v>1645</v>
      </c>
      <c r="H1222" s="9"/>
      <c r="I1222" s="138" t="s">
        <v>1747</v>
      </c>
      <c r="J1222" s="138">
        <v>2</v>
      </c>
      <c r="K1222" s="138"/>
      <c r="L1222" s="138" t="s">
        <v>1746</v>
      </c>
      <c r="M1222" s="151"/>
      <c r="N1222" s="151"/>
      <c r="O1222" s="151"/>
      <c r="P1222" s="152"/>
    </row>
    <row r="1223" spans="1:16" s="8" customFormat="1" ht="38.25" x14ac:dyDescent="0.25">
      <c r="A1223" s="237">
        <v>1164</v>
      </c>
      <c r="B1223" s="105" t="s">
        <v>6</v>
      </c>
      <c r="C1223" s="9" t="s">
        <v>1476</v>
      </c>
      <c r="D1223" s="9"/>
      <c r="E1223" s="138">
        <v>12628</v>
      </c>
      <c r="F1223" s="138" t="s">
        <v>1675</v>
      </c>
      <c r="G1223" s="138" t="s">
        <v>1745</v>
      </c>
      <c r="H1223" s="9"/>
      <c r="I1223" s="138" t="s">
        <v>1744</v>
      </c>
      <c r="J1223" s="138">
        <v>1</v>
      </c>
      <c r="K1223" s="138"/>
      <c r="L1223" s="138"/>
      <c r="M1223" s="151"/>
      <c r="N1223" s="151"/>
      <c r="O1223" s="151"/>
      <c r="P1223" s="152"/>
    </row>
    <row r="1224" spans="1:16" s="8" customFormat="1" ht="38.25" x14ac:dyDescent="0.25">
      <c r="A1224" s="237">
        <v>1165</v>
      </c>
      <c r="B1224" s="105" t="s">
        <v>6</v>
      </c>
      <c r="C1224" s="9" t="s">
        <v>1476</v>
      </c>
      <c r="D1224" s="9"/>
      <c r="E1224" s="138">
        <v>12651</v>
      </c>
      <c r="F1224" s="138"/>
      <c r="G1224" s="138" t="s">
        <v>1509</v>
      </c>
      <c r="H1224" s="9" t="s">
        <v>1158</v>
      </c>
      <c r="I1224" s="138" t="s">
        <v>1743</v>
      </c>
      <c r="J1224" s="138">
        <v>2</v>
      </c>
      <c r="K1224" s="138" t="s">
        <v>2</v>
      </c>
      <c r="L1224" s="138"/>
      <c r="M1224" s="151" t="s">
        <v>1162</v>
      </c>
      <c r="N1224" s="151">
        <v>415</v>
      </c>
      <c r="O1224" s="151">
        <v>17</v>
      </c>
      <c r="P1224" s="152" t="s">
        <v>1742</v>
      </c>
    </row>
    <row r="1225" spans="1:16" s="8" customFormat="1" ht="25.5" x14ac:dyDescent="0.25">
      <c r="A1225" s="237">
        <v>1166</v>
      </c>
      <c r="B1225" s="105" t="s">
        <v>6</v>
      </c>
      <c r="C1225" s="9" t="s">
        <v>1476</v>
      </c>
      <c r="D1225" s="9"/>
      <c r="E1225" s="138">
        <v>12652</v>
      </c>
      <c r="F1225" s="138"/>
      <c r="G1225" s="138" t="s">
        <v>1515</v>
      </c>
      <c r="H1225" s="9" t="s">
        <v>1158</v>
      </c>
      <c r="I1225" s="138" t="s">
        <v>1741</v>
      </c>
      <c r="J1225" s="138">
        <v>2</v>
      </c>
      <c r="K1225" s="138"/>
      <c r="L1225" s="138"/>
      <c r="M1225" s="151"/>
      <c r="N1225" s="151"/>
      <c r="O1225" s="151"/>
      <c r="P1225" s="152"/>
    </row>
    <row r="1226" spans="1:16" s="8" customFormat="1" ht="63.75" x14ac:dyDescent="0.25">
      <c r="A1226" s="237">
        <v>1167</v>
      </c>
      <c r="B1226" s="105" t="s">
        <v>6</v>
      </c>
      <c r="C1226" s="9" t="s">
        <v>1476</v>
      </c>
      <c r="D1226" s="9"/>
      <c r="E1226" s="138">
        <v>12427</v>
      </c>
      <c r="F1226" s="138"/>
      <c r="G1226" s="138" t="s">
        <v>1740</v>
      </c>
      <c r="H1226" s="9" t="s">
        <v>1158</v>
      </c>
      <c r="I1226" s="138" t="s">
        <v>1739</v>
      </c>
      <c r="J1226" s="138">
        <v>7</v>
      </c>
      <c r="K1226" s="138" t="s">
        <v>54</v>
      </c>
      <c r="L1226" s="138" t="s">
        <v>1163</v>
      </c>
      <c r="M1226" s="151" t="s">
        <v>1162</v>
      </c>
      <c r="N1226" s="151" t="s">
        <v>1738</v>
      </c>
      <c r="O1226" s="151">
        <v>17</v>
      </c>
      <c r="P1226" s="152">
        <v>42977</v>
      </c>
    </row>
    <row r="1227" spans="1:16" s="8" customFormat="1" ht="51" x14ac:dyDescent="0.25">
      <c r="A1227" s="237">
        <v>1168</v>
      </c>
      <c r="B1227" s="105" t="s">
        <v>6</v>
      </c>
      <c r="C1227" s="9" t="s">
        <v>1476</v>
      </c>
      <c r="D1227" s="9"/>
      <c r="E1227" s="138">
        <v>11848</v>
      </c>
      <c r="F1227" s="138"/>
      <c r="G1227" s="138" t="s">
        <v>1268</v>
      </c>
      <c r="H1227" s="9" t="s">
        <v>1175</v>
      </c>
      <c r="I1227" s="138" t="s">
        <v>1225</v>
      </c>
      <c r="J1227" s="138">
        <v>1</v>
      </c>
      <c r="K1227" s="138" t="s">
        <v>2</v>
      </c>
      <c r="L1227" s="138" t="s">
        <v>1163</v>
      </c>
      <c r="M1227" s="151" t="s">
        <v>1162</v>
      </c>
      <c r="N1227" s="151" t="s">
        <v>1737</v>
      </c>
      <c r="O1227" s="151">
        <v>17</v>
      </c>
      <c r="P1227" s="152">
        <v>42976</v>
      </c>
    </row>
    <row r="1228" spans="1:16" s="8" customFormat="1" ht="102" x14ac:dyDescent="0.25">
      <c r="A1228" s="237">
        <v>1169</v>
      </c>
      <c r="B1228" s="105" t="s">
        <v>6</v>
      </c>
      <c r="C1228" s="9" t="s">
        <v>1736</v>
      </c>
      <c r="D1228" s="9"/>
      <c r="E1228" s="138">
        <v>11943</v>
      </c>
      <c r="F1228" s="138" t="s">
        <v>1</v>
      </c>
      <c r="G1228" s="138" t="s">
        <v>1711</v>
      </c>
      <c r="H1228" s="9" t="s">
        <v>1158</v>
      </c>
      <c r="I1228" s="138" t="s">
        <v>1735</v>
      </c>
      <c r="J1228" s="138">
        <v>6</v>
      </c>
      <c r="K1228" s="138" t="s">
        <v>1</v>
      </c>
      <c r="L1228" s="138"/>
      <c r="M1228" s="151" t="s">
        <v>1262</v>
      </c>
      <c r="N1228" s="151">
        <v>289</v>
      </c>
      <c r="O1228" s="151">
        <v>17</v>
      </c>
      <c r="P1228" s="152">
        <v>42976</v>
      </c>
    </row>
    <row r="1229" spans="1:16" s="8" customFormat="1" ht="38.25" x14ac:dyDescent="0.25">
      <c r="A1229" s="237">
        <v>1170</v>
      </c>
      <c r="B1229" s="105" t="s">
        <v>6</v>
      </c>
      <c r="C1229" s="9" t="s">
        <v>1476</v>
      </c>
      <c r="D1229" s="9"/>
      <c r="E1229" s="138">
        <v>12391</v>
      </c>
      <c r="F1229" s="138"/>
      <c r="G1229" s="138" t="s">
        <v>1734</v>
      </c>
      <c r="H1229" s="9" t="s">
        <v>1158</v>
      </c>
      <c r="I1229" s="138" t="s">
        <v>1733</v>
      </c>
      <c r="J1229" s="138">
        <v>12</v>
      </c>
      <c r="K1229" s="138" t="s">
        <v>2</v>
      </c>
      <c r="L1229" s="138"/>
      <c r="M1229" s="151" t="s">
        <v>1162</v>
      </c>
      <c r="N1229" s="151">
        <v>275</v>
      </c>
      <c r="O1229" s="151">
        <v>17</v>
      </c>
      <c r="P1229" s="152">
        <v>42976</v>
      </c>
    </row>
    <row r="1230" spans="1:16" s="8" customFormat="1" ht="38.25" x14ac:dyDescent="0.25">
      <c r="A1230" s="237">
        <v>1171</v>
      </c>
      <c r="B1230" s="105" t="s">
        <v>6</v>
      </c>
      <c r="C1230" s="9" t="s">
        <v>1732</v>
      </c>
      <c r="D1230" s="9"/>
      <c r="E1230" s="138" t="s">
        <v>1731</v>
      </c>
      <c r="F1230" s="138" t="s">
        <v>1160</v>
      </c>
      <c r="G1230" s="138" t="s">
        <v>1730</v>
      </c>
      <c r="H1230" s="9" t="s">
        <v>1246</v>
      </c>
      <c r="I1230" s="138" t="s">
        <v>1729</v>
      </c>
      <c r="J1230" s="138">
        <v>16</v>
      </c>
      <c r="K1230" s="138" t="s">
        <v>1248</v>
      </c>
      <c r="L1230" s="138"/>
      <c r="M1230" s="151" t="s">
        <v>1162</v>
      </c>
      <c r="N1230" s="151">
        <v>274</v>
      </c>
      <c r="O1230" s="151">
        <v>17</v>
      </c>
      <c r="P1230" s="152">
        <v>42976</v>
      </c>
    </row>
    <row r="1231" spans="1:16" s="8" customFormat="1" ht="38.25" x14ac:dyDescent="0.25">
      <c r="A1231" s="237">
        <v>1172</v>
      </c>
      <c r="B1231" s="105" t="s">
        <v>6</v>
      </c>
      <c r="C1231" s="9" t="s">
        <v>1728</v>
      </c>
      <c r="D1231" s="9"/>
      <c r="E1231" s="138" t="s">
        <v>1727</v>
      </c>
      <c r="F1231" s="138"/>
      <c r="G1231" s="138" t="s">
        <v>1726</v>
      </c>
      <c r="H1231" s="9" t="s">
        <v>1158</v>
      </c>
      <c r="I1231" s="138" t="s">
        <v>1725</v>
      </c>
      <c r="J1231" s="138">
        <v>2</v>
      </c>
      <c r="K1231" s="138"/>
      <c r="L1231" s="138" t="s">
        <v>1724</v>
      </c>
      <c r="M1231" s="151" t="s">
        <v>1162</v>
      </c>
      <c r="N1231" s="151" t="s">
        <v>1723</v>
      </c>
      <c r="O1231" s="151" t="s">
        <v>1722</v>
      </c>
      <c r="P1231" s="152">
        <v>42976</v>
      </c>
    </row>
    <row r="1232" spans="1:16" s="8" customFormat="1" ht="51" x14ac:dyDescent="0.25">
      <c r="A1232" s="237">
        <v>1173</v>
      </c>
      <c r="B1232" s="105" t="s">
        <v>6</v>
      </c>
      <c r="C1232" s="9" t="s">
        <v>1721</v>
      </c>
      <c r="D1232" s="9"/>
      <c r="E1232" s="138" t="s">
        <v>1166</v>
      </c>
      <c r="F1232" s="138"/>
      <c r="G1232" s="138" t="s">
        <v>1720</v>
      </c>
      <c r="H1232" s="9" t="s">
        <v>1158</v>
      </c>
      <c r="I1232" s="138" t="s">
        <v>1719</v>
      </c>
      <c r="J1232" s="138">
        <v>60</v>
      </c>
      <c r="K1232" s="138"/>
      <c r="L1232" s="138" t="s">
        <v>1718</v>
      </c>
      <c r="M1232" s="151" t="s">
        <v>1162</v>
      </c>
      <c r="N1232" s="151" t="s">
        <v>1717</v>
      </c>
      <c r="O1232" s="151">
        <v>17</v>
      </c>
      <c r="P1232" s="152">
        <v>42976</v>
      </c>
    </row>
    <row r="1233" spans="1:16" s="8" customFormat="1" ht="25.5" x14ac:dyDescent="0.25">
      <c r="A1233" s="237">
        <v>1174</v>
      </c>
      <c r="B1233" s="105" t="s">
        <v>6</v>
      </c>
      <c r="C1233" s="9" t="s">
        <v>1438</v>
      </c>
      <c r="D1233" s="9"/>
      <c r="E1233" s="138">
        <v>12513</v>
      </c>
      <c r="F1233" s="138"/>
      <c r="G1233" s="138" t="s">
        <v>1469</v>
      </c>
      <c r="H1233" s="9" t="s">
        <v>1330</v>
      </c>
      <c r="I1233" s="138" t="s">
        <v>1716</v>
      </c>
      <c r="J1233" s="138">
        <v>6</v>
      </c>
      <c r="K1233" s="138" t="s">
        <v>1329</v>
      </c>
      <c r="L1233" s="138"/>
      <c r="M1233" s="151" t="s">
        <v>1162</v>
      </c>
      <c r="N1233" s="151">
        <v>290</v>
      </c>
      <c r="O1233" s="151">
        <v>17</v>
      </c>
      <c r="P1233" s="152">
        <v>42976</v>
      </c>
    </row>
    <row r="1234" spans="1:16" ht="15" customHeight="1" x14ac:dyDescent="0.25">
      <c r="A1234" s="237">
        <v>1175</v>
      </c>
      <c r="B1234" s="105" t="s">
        <v>6</v>
      </c>
      <c r="C1234" s="9" t="s">
        <v>1438</v>
      </c>
      <c r="D1234" s="9"/>
      <c r="E1234" s="138">
        <v>12182</v>
      </c>
      <c r="F1234" s="138" t="s">
        <v>1160</v>
      </c>
      <c r="G1234" s="138" t="s">
        <v>1715</v>
      </c>
      <c r="H1234" s="9" t="s">
        <v>1246</v>
      </c>
      <c r="I1234" s="138"/>
      <c r="J1234" s="138">
        <v>18</v>
      </c>
      <c r="K1234" s="138" t="s">
        <v>1248</v>
      </c>
      <c r="L1234" s="138"/>
      <c r="M1234" s="151" t="s">
        <v>1162</v>
      </c>
      <c r="N1234" s="151">
        <v>286</v>
      </c>
      <c r="O1234" s="151">
        <v>17</v>
      </c>
      <c r="P1234" s="152">
        <v>42976</v>
      </c>
    </row>
    <row r="1235" spans="1:16" ht="15" customHeight="1" x14ac:dyDescent="0.25">
      <c r="A1235" s="237">
        <v>1176</v>
      </c>
      <c r="B1235" s="105" t="s">
        <v>6</v>
      </c>
      <c r="C1235" s="9" t="s">
        <v>1438</v>
      </c>
      <c r="D1235" s="9"/>
      <c r="E1235" s="138">
        <v>12307</v>
      </c>
      <c r="F1235" s="138"/>
      <c r="G1235" s="138" t="s">
        <v>1182</v>
      </c>
      <c r="H1235" s="9" t="s">
        <v>1158</v>
      </c>
      <c r="I1235" s="138" t="s">
        <v>1714</v>
      </c>
      <c r="J1235" s="138">
        <v>2</v>
      </c>
      <c r="K1235" s="138" t="s">
        <v>2</v>
      </c>
      <c r="L1235" s="138"/>
      <c r="M1235" s="151" t="s">
        <v>1162</v>
      </c>
      <c r="N1235" s="151">
        <v>278</v>
      </c>
      <c r="O1235" s="151">
        <v>17</v>
      </c>
      <c r="P1235" s="152">
        <v>42977</v>
      </c>
    </row>
    <row r="1236" spans="1:16" ht="15" customHeight="1" x14ac:dyDescent="0.25">
      <c r="A1236" s="237">
        <v>1177</v>
      </c>
      <c r="B1236" s="105" t="s">
        <v>6</v>
      </c>
      <c r="C1236" s="9" t="s">
        <v>1438</v>
      </c>
      <c r="D1236" s="9"/>
      <c r="E1236" s="138">
        <v>12491</v>
      </c>
      <c r="F1236" s="138" t="s">
        <v>1160</v>
      </c>
      <c r="G1236" s="138" t="s">
        <v>1261</v>
      </c>
      <c r="H1236" s="9"/>
      <c r="I1236" s="138" t="s">
        <v>1713</v>
      </c>
      <c r="J1236" s="138">
        <v>1</v>
      </c>
      <c r="K1236" s="138" t="s">
        <v>2</v>
      </c>
      <c r="L1236" s="138"/>
      <c r="M1236" s="151" t="s">
        <v>1162</v>
      </c>
      <c r="N1236" s="151">
        <v>272</v>
      </c>
      <c r="O1236" s="151">
        <v>17</v>
      </c>
      <c r="P1236" s="152">
        <v>42977</v>
      </c>
    </row>
    <row r="1237" spans="1:16" ht="25.5" x14ac:dyDescent="0.25">
      <c r="A1237" s="237">
        <v>1178</v>
      </c>
      <c r="B1237" s="105" t="s">
        <v>6</v>
      </c>
      <c r="C1237" s="9" t="s">
        <v>1438</v>
      </c>
      <c r="D1237" s="9"/>
      <c r="E1237" s="138" t="s">
        <v>1166</v>
      </c>
      <c r="F1237" s="138"/>
      <c r="G1237" s="138" t="s">
        <v>1172</v>
      </c>
      <c r="H1237" s="9" t="s">
        <v>1158</v>
      </c>
      <c r="I1237" s="138" t="s">
        <v>1191</v>
      </c>
      <c r="J1237" s="138">
        <v>37</v>
      </c>
      <c r="K1237" s="138"/>
      <c r="L1237" s="138" t="s">
        <v>1163</v>
      </c>
      <c r="M1237" s="151" t="s">
        <v>1162</v>
      </c>
      <c r="N1237" s="151">
        <v>291</v>
      </c>
      <c r="O1237" s="151">
        <v>17</v>
      </c>
      <c r="P1237" s="152">
        <v>42977</v>
      </c>
    </row>
    <row r="1238" spans="1:16" ht="11.25" customHeight="1" x14ac:dyDescent="0.25">
      <c r="A1238" s="237">
        <v>1179</v>
      </c>
      <c r="B1238" s="105" t="s">
        <v>6</v>
      </c>
      <c r="C1238" s="9" t="s">
        <v>1712</v>
      </c>
      <c r="D1238" s="9"/>
      <c r="E1238" s="138">
        <v>12179</v>
      </c>
      <c r="F1238" s="138" t="s">
        <v>1</v>
      </c>
      <c r="G1238" s="138" t="s">
        <v>1711</v>
      </c>
      <c r="H1238" s="9"/>
      <c r="I1238" s="138" t="s">
        <v>1710</v>
      </c>
      <c r="J1238" s="138">
        <v>13</v>
      </c>
      <c r="K1238" s="138"/>
      <c r="L1238" s="138" t="s">
        <v>1156</v>
      </c>
      <c r="M1238" s="151"/>
      <c r="N1238" s="151"/>
      <c r="O1238" s="151"/>
      <c r="P1238" s="152"/>
    </row>
    <row r="1239" spans="1:16" ht="15" hidden="1" customHeight="1" x14ac:dyDescent="0.25">
      <c r="A1239" s="237">
        <v>1180</v>
      </c>
      <c r="B1239" s="105" t="s">
        <v>6</v>
      </c>
      <c r="C1239" s="9" t="s">
        <v>1476</v>
      </c>
      <c r="D1239" s="9"/>
      <c r="E1239" s="138">
        <v>12694</v>
      </c>
      <c r="F1239" s="138"/>
      <c r="G1239" s="138" t="s">
        <v>1709</v>
      </c>
      <c r="H1239" s="9" t="s">
        <v>1175</v>
      </c>
      <c r="I1239" s="138" t="s">
        <v>1708</v>
      </c>
      <c r="J1239" s="138">
        <v>1</v>
      </c>
      <c r="K1239" s="138" t="s">
        <v>2</v>
      </c>
      <c r="L1239" s="138" t="s">
        <v>1163</v>
      </c>
      <c r="M1239" s="151" t="s">
        <v>1162</v>
      </c>
      <c r="N1239" s="151" t="s">
        <v>1707</v>
      </c>
      <c r="O1239" s="151">
        <v>17</v>
      </c>
      <c r="P1239" s="152">
        <v>42979</v>
      </c>
    </row>
    <row r="1240" spans="1:16" ht="15" hidden="1" customHeight="1" x14ac:dyDescent="0.25">
      <c r="A1240" s="237">
        <v>1181</v>
      </c>
      <c r="B1240" s="105" t="s">
        <v>6</v>
      </c>
      <c r="C1240" s="9" t="s">
        <v>1476</v>
      </c>
      <c r="D1240" s="9"/>
      <c r="E1240" s="138">
        <v>12704</v>
      </c>
      <c r="F1240" s="138"/>
      <c r="G1240" s="138" t="s">
        <v>1182</v>
      </c>
      <c r="H1240" s="9"/>
      <c r="I1240" s="138" t="s">
        <v>1706</v>
      </c>
      <c r="J1240" s="138">
        <v>49</v>
      </c>
      <c r="K1240" s="138" t="s">
        <v>2</v>
      </c>
      <c r="L1240" s="138"/>
      <c r="M1240" s="151" t="s">
        <v>1162</v>
      </c>
      <c r="N1240" s="151">
        <v>327</v>
      </c>
      <c r="O1240" s="151">
        <v>17</v>
      </c>
      <c r="P1240" s="152">
        <v>42979</v>
      </c>
    </row>
    <row r="1241" spans="1:16" ht="12.75" hidden="1" customHeight="1" x14ac:dyDescent="0.25">
      <c r="A1241" s="237">
        <v>1182</v>
      </c>
      <c r="B1241" s="105" t="s">
        <v>6</v>
      </c>
      <c r="C1241" s="9" t="s">
        <v>1476</v>
      </c>
      <c r="D1241" s="9"/>
      <c r="E1241" s="138">
        <v>12720</v>
      </c>
      <c r="F1241" s="138" t="s">
        <v>1422</v>
      </c>
      <c r="G1241" s="138" t="s">
        <v>1705</v>
      </c>
      <c r="H1241" s="9" t="s">
        <v>1678</v>
      </c>
      <c r="I1241" s="138" t="s">
        <v>1704</v>
      </c>
      <c r="J1241" s="138">
        <v>2</v>
      </c>
      <c r="K1241" s="138"/>
      <c r="L1241" s="138"/>
      <c r="M1241" s="151"/>
      <c r="N1241" s="151"/>
      <c r="O1241" s="151"/>
      <c r="P1241" s="152"/>
    </row>
    <row r="1242" spans="1:16" ht="15" hidden="1" customHeight="1" x14ac:dyDescent="0.25">
      <c r="A1242" s="237">
        <v>1183</v>
      </c>
      <c r="B1242" s="105" t="s">
        <v>6</v>
      </c>
      <c r="C1242" s="9" t="s">
        <v>1476</v>
      </c>
      <c r="D1242" s="9"/>
      <c r="E1242" s="138">
        <v>12794</v>
      </c>
      <c r="F1242" s="138"/>
      <c r="G1242" s="138" t="s">
        <v>1703</v>
      </c>
      <c r="H1242" s="9"/>
      <c r="I1242" s="138" t="s">
        <v>1561</v>
      </c>
      <c r="J1242" s="138">
        <v>1</v>
      </c>
      <c r="K1242" s="138"/>
      <c r="L1242" s="138"/>
      <c r="M1242" s="151"/>
      <c r="N1242" s="151"/>
      <c r="O1242" s="151"/>
      <c r="P1242" s="152"/>
    </row>
    <row r="1243" spans="1:16" ht="15" hidden="1" customHeight="1" x14ac:dyDescent="0.25">
      <c r="A1243" s="237">
        <v>1184</v>
      </c>
      <c r="B1243" s="105" t="s">
        <v>6</v>
      </c>
      <c r="C1243" s="9" t="s">
        <v>1686</v>
      </c>
      <c r="D1243" s="9"/>
      <c r="E1243" s="138">
        <v>12798</v>
      </c>
      <c r="F1243" s="138"/>
      <c r="G1243" s="138" t="s">
        <v>1702</v>
      </c>
      <c r="H1243" s="9"/>
      <c r="I1243" s="138" t="s">
        <v>1701</v>
      </c>
      <c r="J1243" s="138">
        <v>81</v>
      </c>
      <c r="K1243" s="138" t="s">
        <v>1329</v>
      </c>
      <c r="L1243" s="138" t="s">
        <v>1163</v>
      </c>
      <c r="M1243" s="151" t="s">
        <v>1162</v>
      </c>
      <c r="N1243" s="151" t="s">
        <v>1700</v>
      </c>
      <c r="O1243" s="151">
        <v>17</v>
      </c>
      <c r="P1243" s="152">
        <v>42997</v>
      </c>
    </row>
    <row r="1244" spans="1:16" ht="15" hidden="1" customHeight="1" x14ac:dyDescent="0.25">
      <c r="A1244" s="237">
        <v>1185</v>
      </c>
      <c r="B1244" s="105" t="s">
        <v>6</v>
      </c>
      <c r="C1244" s="9" t="s">
        <v>1686</v>
      </c>
      <c r="D1244" s="9"/>
      <c r="E1244" s="138">
        <v>12799</v>
      </c>
      <c r="F1244" s="138"/>
      <c r="G1244" s="138" t="s">
        <v>1699</v>
      </c>
      <c r="H1244" s="9" t="s">
        <v>1175</v>
      </c>
      <c r="I1244" s="138" t="s">
        <v>1698</v>
      </c>
      <c r="J1244" s="138">
        <v>2</v>
      </c>
      <c r="K1244" s="138" t="s">
        <v>1160</v>
      </c>
      <c r="L1244" s="138" t="s">
        <v>1529</v>
      </c>
      <c r="M1244" s="151" t="s">
        <v>1162</v>
      </c>
      <c r="N1244" s="151" t="s">
        <v>1697</v>
      </c>
      <c r="O1244" s="151">
        <v>17</v>
      </c>
      <c r="P1244" s="152">
        <v>42992</v>
      </c>
    </row>
    <row r="1245" spans="1:16" ht="15" hidden="1" customHeight="1" x14ac:dyDescent="0.25">
      <c r="A1245" s="237">
        <v>1186</v>
      </c>
      <c r="B1245" s="105" t="s">
        <v>6</v>
      </c>
      <c r="C1245" s="9" t="s">
        <v>1686</v>
      </c>
      <c r="D1245" s="9"/>
      <c r="E1245" s="138">
        <v>12807</v>
      </c>
      <c r="F1245" s="138"/>
      <c r="G1245" s="138" t="s">
        <v>1696</v>
      </c>
      <c r="H1245" s="9"/>
      <c r="I1245" s="138" t="s">
        <v>1695</v>
      </c>
      <c r="J1245" s="138">
        <v>2</v>
      </c>
      <c r="K1245" s="138"/>
      <c r="L1245" s="138"/>
      <c r="M1245" s="151"/>
      <c r="N1245" s="151"/>
      <c r="O1245" s="151"/>
      <c r="P1245" s="152"/>
    </row>
    <row r="1246" spans="1:16" ht="25.5" x14ac:dyDescent="0.25">
      <c r="A1246" s="237">
        <v>1187</v>
      </c>
      <c r="B1246" s="105" t="s">
        <v>6</v>
      </c>
      <c r="C1246" s="9" t="s">
        <v>1686</v>
      </c>
      <c r="D1246" s="9"/>
      <c r="E1246" s="138">
        <v>12832</v>
      </c>
      <c r="F1246" s="138" t="s">
        <v>54</v>
      </c>
      <c r="G1246" s="138" t="s">
        <v>1353</v>
      </c>
      <c r="H1246" s="9" t="s">
        <v>1158</v>
      </c>
      <c r="I1246" s="138" t="s">
        <v>1694</v>
      </c>
      <c r="J1246" s="138">
        <v>1</v>
      </c>
      <c r="K1246" s="138"/>
      <c r="L1246" s="138"/>
      <c r="M1246" s="151"/>
      <c r="N1246" s="151"/>
      <c r="O1246" s="151"/>
      <c r="P1246" s="152"/>
    </row>
    <row r="1247" spans="1:16" x14ac:dyDescent="0.25">
      <c r="A1247" s="237">
        <v>1188</v>
      </c>
      <c r="B1247" s="105" t="s">
        <v>6</v>
      </c>
      <c r="C1247" s="9" t="s">
        <v>1686</v>
      </c>
      <c r="D1247" s="9"/>
      <c r="E1247" s="138">
        <v>12834</v>
      </c>
      <c r="F1247" s="138" t="s">
        <v>1210</v>
      </c>
      <c r="G1247" s="138" t="s">
        <v>1693</v>
      </c>
      <c r="H1247" s="9"/>
      <c r="I1247" s="138" t="s">
        <v>1692</v>
      </c>
      <c r="J1247" s="138">
        <v>6</v>
      </c>
      <c r="K1247" s="138"/>
      <c r="L1247" s="138"/>
      <c r="M1247" s="151"/>
      <c r="N1247" s="151"/>
      <c r="O1247" s="151"/>
      <c r="P1247" s="152"/>
    </row>
    <row r="1248" spans="1:16" ht="38.25" x14ac:dyDescent="0.25">
      <c r="A1248" s="237">
        <v>1189</v>
      </c>
      <c r="B1248" s="105" t="s">
        <v>6</v>
      </c>
      <c r="C1248" s="9" t="s">
        <v>1686</v>
      </c>
      <c r="D1248" s="9"/>
      <c r="E1248" s="138">
        <v>12850</v>
      </c>
      <c r="F1248" s="138"/>
      <c r="G1248" s="138" t="s">
        <v>1691</v>
      </c>
      <c r="H1248" s="9" t="s">
        <v>1158</v>
      </c>
      <c r="I1248" s="138" t="s">
        <v>1239</v>
      </c>
      <c r="J1248" s="138">
        <v>2</v>
      </c>
      <c r="K1248" s="138"/>
      <c r="L1248" s="138"/>
      <c r="M1248" s="151"/>
      <c r="N1248" s="151"/>
      <c r="O1248" s="151"/>
      <c r="P1248" s="152"/>
    </row>
    <row r="1249" spans="1:16" ht="38.25" x14ac:dyDescent="0.25">
      <c r="A1249" s="237">
        <v>1190</v>
      </c>
      <c r="B1249" s="105" t="s">
        <v>6</v>
      </c>
      <c r="C1249" s="9" t="s">
        <v>1686</v>
      </c>
      <c r="D1249" s="9"/>
      <c r="E1249" s="138">
        <v>12852</v>
      </c>
      <c r="F1249" s="138" t="s">
        <v>2</v>
      </c>
      <c r="G1249" s="138" t="s">
        <v>1690</v>
      </c>
      <c r="H1249" s="9" t="s">
        <v>1158</v>
      </c>
      <c r="I1249" s="138" t="s">
        <v>1689</v>
      </c>
      <c r="J1249" s="138">
        <v>3</v>
      </c>
      <c r="K1249" s="138"/>
      <c r="L1249" s="138" t="s">
        <v>1688</v>
      </c>
      <c r="M1249" s="151" t="s">
        <v>1162</v>
      </c>
      <c r="N1249" s="151" t="s">
        <v>1687</v>
      </c>
      <c r="O1249" s="151">
        <v>17</v>
      </c>
      <c r="P1249" s="152">
        <v>42996</v>
      </c>
    </row>
    <row r="1250" spans="1:16" ht="25.5" x14ac:dyDescent="0.25">
      <c r="A1250" s="237">
        <v>1191</v>
      </c>
      <c r="B1250" s="105" t="s">
        <v>6</v>
      </c>
      <c r="C1250" s="9" t="s">
        <v>1686</v>
      </c>
      <c r="D1250" s="9"/>
      <c r="E1250" s="138">
        <v>12864</v>
      </c>
      <c r="F1250" s="138" t="s">
        <v>1160</v>
      </c>
      <c r="G1250" s="138" t="s">
        <v>1685</v>
      </c>
      <c r="H1250" s="9" t="s">
        <v>1158</v>
      </c>
      <c r="I1250" s="138" t="s">
        <v>1681</v>
      </c>
      <c r="J1250" s="138">
        <v>6</v>
      </c>
      <c r="K1250" s="138"/>
      <c r="L1250" s="138"/>
      <c r="M1250" s="151"/>
      <c r="N1250" s="151"/>
      <c r="O1250" s="151"/>
      <c r="P1250" s="152"/>
    </row>
    <row r="1251" spans="1:16" ht="38.25" x14ac:dyDescent="0.25">
      <c r="A1251" s="237">
        <v>1192</v>
      </c>
      <c r="B1251" s="105" t="s">
        <v>6</v>
      </c>
      <c r="C1251" s="9" t="s">
        <v>1680</v>
      </c>
      <c r="D1251" s="9"/>
      <c r="E1251" s="138">
        <v>12867</v>
      </c>
      <c r="F1251" s="138" t="s">
        <v>1232</v>
      </c>
      <c r="G1251" s="138" t="s">
        <v>1684</v>
      </c>
      <c r="H1251" s="9" t="s">
        <v>1239</v>
      </c>
      <c r="I1251" s="138" t="s">
        <v>1683</v>
      </c>
      <c r="J1251" s="138">
        <v>2</v>
      </c>
      <c r="K1251" s="138"/>
      <c r="L1251" s="138"/>
      <c r="M1251" s="151"/>
      <c r="N1251" s="151"/>
      <c r="O1251" s="151"/>
      <c r="P1251" s="152"/>
    </row>
    <row r="1252" spans="1:16" ht="15" customHeight="1" x14ac:dyDescent="0.25">
      <c r="A1252" s="237">
        <v>1193</v>
      </c>
      <c r="B1252" s="105" t="s">
        <v>6</v>
      </c>
      <c r="C1252" s="9" t="s">
        <v>1680</v>
      </c>
      <c r="D1252" s="9"/>
      <c r="E1252" s="138">
        <v>12868</v>
      </c>
      <c r="F1252" s="138" t="s">
        <v>1160</v>
      </c>
      <c r="G1252" s="138" t="s">
        <v>1682</v>
      </c>
      <c r="H1252" s="9" t="s">
        <v>1356</v>
      </c>
      <c r="I1252" s="138" t="s">
        <v>1681</v>
      </c>
      <c r="J1252" s="138">
        <v>8</v>
      </c>
      <c r="K1252" s="138"/>
      <c r="L1252" s="138"/>
      <c r="M1252" s="151"/>
      <c r="N1252" s="151"/>
      <c r="O1252" s="151"/>
      <c r="P1252" s="152"/>
    </row>
    <row r="1253" spans="1:16" ht="63.75" x14ac:dyDescent="0.25">
      <c r="A1253" s="237">
        <v>1194</v>
      </c>
      <c r="B1253" s="105" t="s">
        <v>6</v>
      </c>
      <c r="C1253" s="9" t="s">
        <v>1680</v>
      </c>
      <c r="D1253" s="9"/>
      <c r="E1253" s="138">
        <v>12870</v>
      </c>
      <c r="F1253" s="138" t="s">
        <v>1160</v>
      </c>
      <c r="G1253" s="138" t="s">
        <v>1463</v>
      </c>
      <c r="H1253" s="9"/>
      <c r="I1253" s="138" t="s">
        <v>1679</v>
      </c>
      <c r="J1253" s="138">
        <v>2</v>
      </c>
      <c r="K1253" s="138"/>
      <c r="L1253" s="138"/>
      <c r="M1253" s="151"/>
      <c r="N1253" s="151"/>
      <c r="O1253" s="151"/>
      <c r="P1253" s="152"/>
    </row>
    <row r="1254" spans="1:16" ht="25.5" x14ac:dyDescent="0.25">
      <c r="A1254" s="237">
        <v>1195</v>
      </c>
      <c r="B1254" s="105" t="s">
        <v>6</v>
      </c>
      <c r="C1254" s="9" t="s">
        <v>1647</v>
      </c>
      <c r="D1254" s="9"/>
      <c r="E1254" s="138">
        <v>12926</v>
      </c>
      <c r="F1254" s="138" t="s">
        <v>1160</v>
      </c>
      <c r="G1254" s="138" t="s">
        <v>1591</v>
      </c>
      <c r="H1254" s="9" t="s">
        <v>1678</v>
      </c>
      <c r="I1254" s="138" t="s">
        <v>1677</v>
      </c>
      <c r="J1254" s="138">
        <v>1</v>
      </c>
      <c r="K1254" s="138" t="s">
        <v>1422</v>
      </c>
      <c r="L1254" s="138"/>
      <c r="M1254" s="151" t="s">
        <v>1162</v>
      </c>
      <c r="N1254" s="151">
        <v>343</v>
      </c>
      <c r="O1254" s="151">
        <v>17</v>
      </c>
      <c r="P1254" s="152">
        <v>42989</v>
      </c>
    </row>
    <row r="1255" spans="1:16" ht="15.75" customHeight="1" x14ac:dyDescent="0.25">
      <c r="A1255" s="237">
        <v>1196</v>
      </c>
      <c r="B1255" s="105" t="s">
        <v>6</v>
      </c>
      <c r="C1255" s="9" t="s">
        <v>1647</v>
      </c>
      <c r="D1255" s="9"/>
      <c r="E1255" s="138">
        <v>12960</v>
      </c>
      <c r="F1255" s="138"/>
      <c r="G1255" s="138" t="s">
        <v>1456</v>
      </c>
      <c r="H1255" s="9" t="s">
        <v>1330</v>
      </c>
      <c r="I1255" s="138" t="s">
        <v>1676</v>
      </c>
      <c r="J1255" s="138">
        <v>1</v>
      </c>
      <c r="K1255" s="138"/>
      <c r="L1255" s="138"/>
      <c r="M1255" s="151"/>
      <c r="N1255" s="151"/>
      <c r="O1255" s="151"/>
      <c r="P1255" s="152"/>
    </row>
    <row r="1256" spans="1:16" ht="15.75" customHeight="1" x14ac:dyDescent="0.25">
      <c r="A1256" s="237">
        <v>1197</v>
      </c>
      <c r="B1256" s="105" t="s">
        <v>6</v>
      </c>
      <c r="C1256" s="9" t="s">
        <v>1647</v>
      </c>
      <c r="D1256" s="9"/>
      <c r="E1256" s="9">
        <v>12628</v>
      </c>
      <c r="F1256" s="138" t="s">
        <v>1675</v>
      </c>
      <c r="G1256" s="9" t="s">
        <v>1674</v>
      </c>
      <c r="H1256" s="9"/>
      <c r="I1256" s="9" t="s">
        <v>1156</v>
      </c>
      <c r="J1256" s="9">
        <v>1</v>
      </c>
      <c r="K1256" s="138"/>
      <c r="L1256" s="9" t="s">
        <v>1156</v>
      </c>
      <c r="M1256" s="150"/>
      <c r="N1256" s="150"/>
      <c r="O1256" s="150"/>
      <c r="P1256" s="149"/>
    </row>
    <row r="1257" spans="1:16" ht="89.25" x14ac:dyDescent="0.25">
      <c r="A1257" s="237">
        <v>1198</v>
      </c>
      <c r="B1257" s="105" t="s">
        <v>6</v>
      </c>
      <c r="C1257" s="9" t="s">
        <v>1673</v>
      </c>
      <c r="D1257" s="9"/>
      <c r="E1257" s="9">
        <v>13528</v>
      </c>
      <c r="F1257" s="138" t="s">
        <v>1160</v>
      </c>
      <c r="G1257" s="9" t="s">
        <v>1495</v>
      </c>
      <c r="H1257" s="9"/>
      <c r="I1257" s="9" t="s">
        <v>1672</v>
      </c>
      <c r="J1257" s="9">
        <v>2</v>
      </c>
      <c r="K1257" s="138"/>
      <c r="L1257" s="9"/>
      <c r="M1257" s="150"/>
      <c r="N1257" s="150"/>
      <c r="O1257" s="150"/>
      <c r="P1257" s="149"/>
    </row>
    <row r="1258" spans="1:16" ht="63.75" x14ac:dyDescent="0.25">
      <c r="A1258" s="237">
        <v>1199</v>
      </c>
      <c r="B1258" s="105" t="s">
        <v>6</v>
      </c>
      <c r="C1258" s="9" t="s">
        <v>1647</v>
      </c>
      <c r="D1258" s="9"/>
      <c r="E1258" s="9">
        <v>12967</v>
      </c>
      <c r="F1258" s="138"/>
      <c r="G1258" s="9" t="s">
        <v>1671</v>
      </c>
      <c r="H1258" s="9" t="s">
        <v>1175</v>
      </c>
      <c r="I1258" s="9" t="s">
        <v>1670</v>
      </c>
      <c r="J1258" s="9">
        <v>1</v>
      </c>
      <c r="K1258" s="138" t="s">
        <v>14</v>
      </c>
      <c r="L1258" s="9" t="s">
        <v>1163</v>
      </c>
      <c r="M1258" s="150" t="s">
        <v>1262</v>
      </c>
      <c r="N1258" s="150" t="s">
        <v>1669</v>
      </c>
      <c r="O1258" s="150">
        <v>17</v>
      </c>
      <c r="P1258" s="149">
        <v>42991</v>
      </c>
    </row>
    <row r="1259" spans="1:16" ht="25.5" x14ac:dyDescent="0.25">
      <c r="A1259" s="237">
        <v>1200</v>
      </c>
      <c r="B1259" s="105" t="s">
        <v>6</v>
      </c>
      <c r="C1259" s="9" t="s">
        <v>1647</v>
      </c>
      <c r="D1259" s="9"/>
      <c r="E1259" s="9">
        <v>12981</v>
      </c>
      <c r="F1259" s="138" t="s">
        <v>1308</v>
      </c>
      <c r="G1259" s="9" t="s">
        <v>1424</v>
      </c>
      <c r="H1259" s="9"/>
      <c r="I1259" s="9" t="s">
        <v>1668</v>
      </c>
      <c r="J1259" s="9"/>
      <c r="K1259" s="138"/>
      <c r="L1259" s="9"/>
      <c r="M1259" s="150"/>
      <c r="N1259" s="150"/>
      <c r="O1259" s="150"/>
      <c r="P1259" s="149"/>
    </row>
    <row r="1260" spans="1:16" ht="38.25" x14ac:dyDescent="0.25">
      <c r="A1260" s="237">
        <v>1201</v>
      </c>
      <c r="B1260" s="105" t="s">
        <v>6</v>
      </c>
      <c r="C1260" s="9" t="s">
        <v>1647</v>
      </c>
      <c r="D1260" s="9"/>
      <c r="E1260" s="9">
        <v>12077</v>
      </c>
      <c r="F1260" s="138"/>
      <c r="G1260" s="9" t="s">
        <v>1667</v>
      </c>
      <c r="H1260" s="9" t="s">
        <v>1158</v>
      </c>
      <c r="I1260" s="9" t="s">
        <v>1666</v>
      </c>
      <c r="J1260" s="9">
        <v>2</v>
      </c>
      <c r="K1260" s="138" t="s">
        <v>1210</v>
      </c>
      <c r="L1260" s="9" t="s">
        <v>1665</v>
      </c>
      <c r="M1260" s="150" t="s">
        <v>1162</v>
      </c>
      <c r="N1260" s="150" t="s">
        <v>1664</v>
      </c>
      <c r="O1260" s="150">
        <v>17</v>
      </c>
      <c r="P1260" s="149">
        <v>42977</v>
      </c>
    </row>
    <row r="1261" spans="1:16" ht="102" x14ac:dyDescent="0.25">
      <c r="A1261" s="237">
        <v>1202</v>
      </c>
      <c r="B1261" s="105" t="s">
        <v>6</v>
      </c>
      <c r="C1261" s="9" t="s">
        <v>1647</v>
      </c>
      <c r="D1261" s="9"/>
      <c r="E1261" s="9"/>
      <c r="F1261" s="138"/>
      <c r="G1261" s="9" t="s">
        <v>1443</v>
      </c>
      <c r="H1261" s="9" t="s">
        <v>1195</v>
      </c>
      <c r="I1261" s="9" t="s">
        <v>1663</v>
      </c>
      <c r="J1261" s="9">
        <v>15</v>
      </c>
      <c r="K1261" s="138" t="s">
        <v>2</v>
      </c>
      <c r="L1261" s="9"/>
      <c r="M1261" s="150" t="s">
        <v>1162</v>
      </c>
      <c r="N1261" s="150">
        <v>292</v>
      </c>
      <c r="O1261" s="150">
        <v>17</v>
      </c>
      <c r="P1261" s="149">
        <v>42977</v>
      </c>
    </row>
    <row r="1262" spans="1:16" ht="76.5" x14ac:dyDescent="0.25">
      <c r="A1262" s="237">
        <v>1203</v>
      </c>
      <c r="B1262" s="105" t="s">
        <v>6</v>
      </c>
      <c r="C1262" s="9" t="s">
        <v>1647</v>
      </c>
      <c r="D1262" s="9"/>
      <c r="E1262" s="9" t="s">
        <v>1166</v>
      </c>
      <c r="F1262" s="138"/>
      <c r="G1262" s="9" t="s">
        <v>1662</v>
      </c>
      <c r="H1262" s="9" t="s">
        <v>1158</v>
      </c>
      <c r="I1262" s="9" t="s">
        <v>1661</v>
      </c>
      <c r="J1262" s="9">
        <v>2</v>
      </c>
      <c r="K1262" s="138" t="s">
        <v>14</v>
      </c>
      <c r="L1262" s="9" t="s">
        <v>1163</v>
      </c>
      <c r="M1262" s="150" t="s">
        <v>1660</v>
      </c>
      <c r="N1262" s="150" t="s">
        <v>1659</v>
      </c>
      <c r="O1262" s="150">
        <v>17</v>
      </c>
      <c r="P1262" s="149">
        <v>42977</v>
      </c>
    </row>
    <row r="1263" spans="1:16" ht="63.75" x14ac:dyDescent="0.25">
      <c r="A1263" s="237">
        <v>1204</v>
      </c>
      <c r="B1263" s="105" t="s">
        <v>6</v>
      </c>
      <c r="C1263" s="9" t="s">
        <v>1647</v>
      </c>
      <c r="D1263" s="9"/>
      <c r="E1263" s="9">
        <v>13003</v>
      </c>
      <c r="F1263" s="138"/>
      <c r="G1263" s="9" t="s">
        <v>1658</v>
      </c>
      <c r="H1263" s="9" t="s">
        <v>1175</v>
      </c>
      <c r="I1263" s="9" t="s">
        <v>36</v>
      </c>
      <c r="J1263" s="9">
        <v>5</v>
      </c>
      <c r="K1263" s="138"/>
      <c r="L1263" s="9"/>
      <c r="M1263" s="150"/>
      <c r="N1263" s="150"/>
      <c r="O1263" s="150"/>
      <c r="P1263" s="149"/>
    </row>
    <row r="1264" spans="1:16" ht="89.25" x14ac:dyDescent="0.25">
      <c r="A1264" s="237">
        <v>1205</v>
      </c>
      <c r="B1264" s="105" t="s">
        <v>6</v>
      </c>
      <c r="C1264" s="9" t="s">
        <v>1647</v>
      </c>
      <c r="D1264" s="9"/>
      <c r="E1264" s="9">
        <v>13006</v>
      </c>
      <c r="F1264" s="138"/>
      <c r="G1264" s="9" t="s">
        <v>1657</v>
      </c>
      <c r="H1264" s="9" t="s">
        <v>1195</v>
      </c>
      <c r="I1264" s="9" t="s">
        <v>1656</v>
      </c>
      <c r="J1264" s="9">
        <v>15</v>
      </c>
      <c r="K1264" s="138" t="s">
        <v>2</v>
      </c>
      <c r="L1264" s="9" t="s">
        <v>3</v>
      </c>
      <c r="M1264" s="150" t="s">
        <v>1162</v>
      </c>
      <c r="N1264" s="150" t="s">
        <v>1655</v>
      </c>
      <c r="O1264" s="150">
        <v>17</v>
      </c>
      <c r="P1264" s="149">
        <v>42982</v>
      </c>
    </row>
    <row r="1265" spans="1:16" ht="38.25" x14ac:dyDescent="0.25">
      <c r="A1265" s="237">
        <v>1206</v>
      </c>
      <c r="B1265" s="105" t="s">
        <v>6</v>
      </c>
      <c r="C1265" s="9" t="s">
        <v>1647</v>
      </c>
      <c r="D1265" s="9"/>
      <c r="E1265" s="9">
        <v>13017</v>
      </c>
      <c r="F1265" s="138"/>
      <c r="G1265" s="9" t="s">
        <v>1654</v>
      </c>
      <c r="H1265" s="9" t="s">
        <v>1330</v>
      </c>
      <c r="I1265" s="9" t="s">
        <v>1653</v>
      </c>
      <c r="J1265" s="9">
        <v>2</v>
      </c>
      <c r="K1265" s="138" t="s">
        <v>2</v>
      </c>
      <c r="L1265" s="9"/>
      <c r="M1265" s="150" t="s">
        <v>1162</v>
      </c>
      <c r="N1265" s="150">
        <v>367</v>
      </c>
      <c r="O1265" s="150">
        <v>17</v>
      </c>
      <c r="P1265" s="149">
        <v>42991</v>
      </c>
    </row>
    <row r="1266" spans="1:16" ht="63.75" x14ac:dyDescent="0.25">
      <c r="A1266" s="237">
        <v>1207</v>
      </c>
      <c r="B1266" s="105" t="s">
        <v>6</v>
      </c>
      <c r="C1266" s="9" t="s">
        <v>1647</v>
      </c>
      <c r="D1266" s="9"/>
      <c r="E1266" s="9">
        <v>13026</v>
      </c>
      <c r="F1266" s="138" t="s">
        <v>54</v>
      </c>
      <c r="G1266" s="9" t="s">
        <v>1652</v>
      </c>
      <c r="H1266" s="9"/>
      <c r="I1266" s="9" t="s">
        <v>1651</v>
      </c>
      <c r="J1266" s="9">
        <v>8</v>
      </c>
      <c r="K1266" s="138" t="s">
        <v>2</v>
      </c>
      <c r="L1266" s="9"/>
      <c r="M1266" s="150" t="s">
        <v>1162</v>
      </c>
      <c r="N1266" s="150">
        <v>382</v>
      </c>
      <c r="O1266" s="150">
        <v>17</v>
      </c>
      <c r="P1266" s="149">
        <v>42992</v>
      </c>
    </row>
    <row r="1267" spans="1:16" ht="25.5" x14ac:dyDescent="0.25">
      <c r="A1267" s="237">
        <v>1208</v>
      </c>
      <c r="B1267" s="105" t="s">
        <v>6</v>
      </c>
      <c r="C1267" s="9" t="s">
        <v>1647</v>
      </c>
      <c r="D1267" s="9"/>
      <c r="E1267" s="9">
        <v>13031</v>
      </c>
      <c r="F1267" s="138"/>
      <c r="G1267" s="9" t="s">
        <v>1650</v>
      </c>
      <c r="H1267" s="9" t="s">
        <v>1175</v>
      </c>
      <c r="I1267" s="9" t="s">
        <v>1649</v>
      </c>
      <c r="J1267" s="9">
        <v>4</v>
      </c>
      <c r="K1267" s="138" t="s">
        <v>14</v>
      </c>
      <c r="L1267" s="9" t="s">
        <v>1163</v>
      </c>
      <c r="M1267" s="150" t="s">
        <v>1162</v>
      </c>
      <c r="N1267" s="150" t="s">
        <v>1648</v>
      </c>
      <c r="O1267" s="150">
        <v>17</v>
      </c>
      <c r="P1267" s="149">
        <v>42991</v>
      </c>
    </row>
    <row r="1268" spans="1:16" ht="38.25" x14ac:dyDescent="0.25">
      <c r="A1268" s="237">
        <v>1209</v>
      </c>
      <c r="B1268" s="105" t="s">
        <v>6</v>
      </c>
      <c r="C1268" s="9" t="s">
        <v>1647</v>
      </c>
      <c r="D1268" s="9" t="s">
        <v>1646</v>
      </c>
      <c r="E1268" s="9">
        <v>12020</v>
      </c>
      <c r="F1268" s="138" t="s">
        <v>1325</v>
      </c>
      <c r="G1268" s="9" t="s">
        <v>1645</v>
      </c>
      <c r="H1268" s="9"/>
      <c r="I1268" s="9" t="s">
        <v>1644</v>
      </c>
      <c r="J1268" s="9">
        <v>2</v>
      </c>
      <c r="K1268" s="138"/>
      <c r="L1268" s="9"/>
      <c r="M1268" s="150"/>
      <c r="N1268" s="150"/>
      <c r="O1268" s="150"/>
      <c r="P1268" s="149"/>
    </row>
    <row r="1269" spans="1:16" ht="38.25" x14ac:dyDescent="0.25">
      <c r="A1269" s="237">
        <v>1210</v>
      </c>
      <c r="B1269" s="105" t="s">
        <v>6</v>
      </c>
      <c r="C1269" s="9" t="s">
        <v>1643</v>
      </c>
      <c r="D1269" s="9"/>
      <c r="E1269" s="9" t="s">
        <v>1166</v>
      </c>
      <c r="F1269" s="138"/>
      <c r="G1269" s="9" t="s">
        <v>1642</v>
      </c>
      <c r="H1269" s="9" t="s">
        <v>1175</v>
      </c>
      <c r="I1269" s="9" t="s">
        <v>1641</v>
      </c>
      <c r="J1269" s="9">
        <v>2</v>
      </c>
      <c r="K1269" s="138" t="s">
        <v>1210</v>
      </c>
      <c r="L1269" s="9" t="s">
        <v>1640</v>
      </c>
      <c r="M1269" s="150" t="s">
        <v>1162</v>
      </c>
      <c r="N1269" s="150" t="s">
        <v>1639</v>
      </c>
      <c r="O1269" s="150">
        <v>17</v>
      </c>
      <c r="P1269" s="149" t="s">
        <v>1624</v>
      </c>
    </row>
    <row r="1270" spans="1:16" ht="38.25" x14ac:dyDescent="0.25">
      <c r="A1270" s="237">
        <v>1211</v>
      </c>
      <c r="B1270" s="105" t="s">
        <v>6</v>
      </c>
      <c r="C1270" s="9" t="s">
        <v>1302</v>
      </c>
      <c r="D1270" s="9"/>
      <c r="E1270" s="9">
        <v>13051</v>
      </c>
      <c r="F1270" s="138"/>
      <c r="G1270" s="9" t="s">
        <v>1503</v>
      </c>
      <c r="H1270" s="9"/>
      <c r="I1270" s="9" t="s">
        <v>1638</v>
      </c>
      <c r="J1270" s="9">
        <v>1</v>
      </c>
      <c r="K1270" s="138"/>
      <c r="L1270" s="9"/>
      <c r="M1270" s="150"/>
      <c r="N1270" s="150"/>
      <c r="O1270" s="150"/>
      <c r="P1270" s="149"/>
    </row>
    <row r="1271" spans="1:16" ht="51" x14ac:dyDescent="0.25">
      <c r="A1271" s="237">
        <v>1212</v>
      </c>
      <c r="B1271" s="105" t="s">
        <v>6</v>
      </c>
      <c r="C1271" s="9" t="s">
        <v>1302</v>
      </c>
      <c r="D1271" s="9"/>
      <c r="E1271" s="9">
        <v>13070</v>
      </c>
      <c r="F1271" s="138" t="s">
        <v>1232</v>
      </c>
      <c r="G1271" s="9" t="s">
        <v>1637</v>
      </c>
      <c r="H1271" s="9" t="s">
        <v>1158</v>
      </c>
      <c r="I1271" s="9" t="s">
        <v>1636</v>
      </c>
      <c r="J1271" s="9">
        <v>1</v>
      </c>
      <c r="K1271" s="138" t="s">
        <v>2</v>
      </c>
      <c r="L1271" s="9"/>
      <c r="M1271" s="150" t="s">
        <v>1162</v>
      </c>
      <c r="N1271" s="150">
        <v>318</v>
      </c>
      <c r="O1271" s="150">
        <v>17</v>
      </c>
      <c r="P1271" s="149">
        <v>42978</v>
      </c>
    </row>
    <row r="1272" spans="1:16" ht="63.75" x14ac:dyDescent="0.25">
      <c r="A1272" s="237">
        <v>1213</v>
      </c>
      <c r="B1272" s="105" t="s">
        <v>6</v>
      </c>
      <c r="C1272" s="9" t="s">
        <v>1302</v>
      </c>
      <c r="D1272" s="9"/>
      <c r="E1272" s="9">
        <v>13080</v>
      </c>
      <c r="F1272" s="138"/>
      <c r="G1272" s="9" t="s">
        <v>1635</v>
      </c>
      <c r="H1272" s="9" t="s">
        <v>1175</v>
      </c>
      <c r="I1272" s="9" t="s">
        <v>1634</v>
      </c>
      <c r="J1272" s="9">
        <v>3</v>
      </c>
      <c r="K1272" s="138" t="s">
        <v>1160</v>
      </c>
      <c r="L1272" s="9" t="s">
        <v>1633</v>
      </c>
      <c r="M1272" s="150" t="s">
        <v>1162</v>
      </c>
      <c r="N1272" s="150" t="s">
        <v>1528</v>
      </c>
      <c r="O1272" s="150">
        <v>17</v>
      </c>
      <c r="P1272" s="149">
        <v>42992</v>
      </c>
    </row>
    <row r="1273" spans="1:16" ht="140.25" x14ac:dyDescent="0.25">
      <c r="A1273" s="237">
        <v>1214</v>
      </c>
      <c r="B1273" s="105" t="s">
        <v>6</v>
      </c>
      <c r="C1273" s="9" t="s">
        <v>1302</v>
      </c>
      <c r="D1273" s="9"/>
      <c r="E1273" s="9">
        <v>13088</v>
      </c>
      <c r="F1273" s="138"/>
      <c r="G1273" s="9" t="s">
        <v>1415</v>
      </c>
      <c r="H1273" s="9"/>
      <c r="I1273" s="9" t="s">
        <v>1632</v>
      </c>
      <c r="J1273" s="9">
        <v>2</v>
      </c>
      <c r="K1273" s="138" t="s">
        <v>1325</v>
      </c>
      <c r="L1273" s="9"/>
      <c r="M1273" s="150" t="s">
        <v>1162</v>
      </c>
      <c r="N1273" s="150">
        <v>401</v>
      </c>
      <c r="O1273" s="150">
        <v>17</v>
      </c>
      <c r="P1273" s="149">
        <v>42992</v>
      </c>
    </row>
    <row r="1274" spans="1:16" ht="15" customHeight="1" x14ac:dyDescent="0.25">
      <c r="A1274" s="237">
        <v>1215</v>
      </c>
      <c r="B1274" s="105" t="s">
        <v>6</v>
      </c>
      <c r="C1274" s="9" t="s">
        <v>1302</v>
      </c>
      <c r="D1274" s="9"/>
      <c r="E1274" s="9">
        <v>13091</v>
      </c>
      <c r="F1274" s="138"/>
      <c r="G1274" s="9" t="s">
        <v>1631</v>
      </c>
      <c r="H1274" s="9"/>
      <c r="I1274" s="9" t="s">
        <v>1630</v>
      </c>
      <c r="J1274" s="9">
        <v>3</v>
      </c>
      <c r="K1274" s="138"/>
      <c r="L1274" s="9"/>
      <c r="M1274" s="150"/>
      <c r="N1274" s="150"/>
      <c r="O1274" s="150"/>
      <c r="P1274" s="149"/>
    </row>
    <row r="1275" spans="1:16" ht="15.75" customHeight="1" x14ac:dyDescent="0.25">
      <c r="A1275" s="237">
        <v>1216</v>
      </c>
      <c r="B1275" s="105" t="s">
        <v>6</v>
      </c>
      <c r="C1275" s="9" t="s">
        <v>1302</v>
      </c>
      <c r="D1275" s="9"/>
      <c r="E1275" s="9">
        <v>13101</v>
      </c>
      <c r="F1275" s="138" t="s">
        <v>1210</v>
      </c>
      <c r="G1275" s="9" t="s">
        <v>1209</v>
      </c>
      <c r="H1275" s="9"/>
      <c r="I1275" s="9" t="s">
        <v>1629</v>
      </c>
      <c r="J1275" s="9">
        <v>9</v>
      </c>
      <c r="K1275" s="138"/>
      <c r="L1275" s="9"/>
      <c r="M1275" s="150"/>
      <c r="N1275" s="150"/>
      <c r="O1275" s="150"/>
      <c r="P1275" s="149"/>
    </row>
    <row r="1276" spans="1:16" ht="38.25" x14ac:dyDescent="0.25">
      <c r="A1276" s="237">
        <v>1217</v>
      </c>
      <c r="B1276" s="105" t="s">
        <v>6</v>
      </c>
      <c r="C1276" s="9" t="s">
        <v>1302</v>
      </c>
      <c r="D1276" s="9"/>
      <c r="E1276" s="9">
        <v>12608</v>
      </c>
      <c r="F1276" s="138"/>
      <c r="G1276" s="9" t="s">
        <v>1628</v>
      </c>
      <c r="H1276" s="9" t="s">
        <v>1158</v>
      </c>
      <c r="I1276" s="9" t="s">
        <v>1627</v>
      </c>
      <c r="J1276" s="9">
        <v>13</v>
      </c>
      <c r="K1276" s="138" t="s">
        <v>1210</v>
      </c>
      <c r="L1276" s="9" t="s">
        <v>1626</v>
      </c>
      <c r="M1276" s="150" t="s">
        <v>1162</v>
      </c>
      <c r="N1276" s="150" t="s">
        <v>1625</v>
      </c>
      <c r="O1276" s="150">
        <v>17</v>
      </c>
      <c r="P1276" s="149" t="s">
        <v>1624</v>
      </c>
    </row>
    <row r="1277" spans="1:16" ht="63.75" x14ac:dyDescent="0.25">
      <c r="A1277" s="237">
        <v>1218</v>
      </c>
      <c r="B1277" s="105" t="s">
        <v>6</v>
      </c>
      <c r="C1277" s="9" t="s">
        <v>1302</v>
      </c>
      <c r="D1277" s="9"/>
      <c r="E1277" s="9">
        <v>12832</v>
      </c>
      <c r="F1277" s="138" t="s">
        <v>54</v>
      </c>
      <c r="G1277" s="9" t="s">
        <v>1353</v>
      </c>
      <c r="H1277" s="9" t="s">
        <v>1158</v>
      </c>
      <c r="I1277" s="9" t="s">
        <v>1623</v>
      </c>
      <c r="J1277" s="9">
        <v>1</v>
      </c>
      <c r="K1277" s="138" t="s">
        <v>54</v>
      </c>
      <c r="L1277" s="9"/>
      <c r="M1277" s="150" t="s">
        <v>1162</v>
      </c>
      <c r="N1277" s="150">
        <v>331</v>
      </c>
      <c r="O1277" s="150">
        <v>17</v>
      </c>
      <c r="P1277" s="149" t="s">
        <v>1622</v>
      </c>
    </row>
    <row r="1278" spans="1:16" ht="38.25" x14ac:dyDescent="0.25">
      <c r="A1278" s="237">
        <v>1219</v>
      </c>
      <c r="B1278" s="105" t="s">
        <v>6</v>
      </c>
      <c r="C1278" s="9" t="s">
        <v>1302</v>
      </c>
      <c r="D1278" s="9"/>
      <c r="E1278" s="9"/>
      <c r="F1278" s="138"/>
      <c r="G1278" s="9" t="s">
        <v>1621</v>
      </c>
      <c r="H1278" s="9" t="s">
        <v>1158</v>
      </c>
      <c r="I1278" s="9" t="s">
        <v>1620</v>
      </c>
      <c r="J1278" s="9">
        <v>2</v>
      </c>
      <c r="K1278" s="138"/>
      <c r="L1278" s="9" t="s">
        <v>1619</v>
      </c>
      <c r="M1278" s="150"/>
      <c r="N1278" s="150"/>
      <c r="O1278" s="150"/>
      <c r="P1278" s="149" t="s">
        <v>1618</v>
      </c>
    </row>
    <row r="1279" spans="1:16" ht="25.5" x14ac:dyDescent="0.25">
      <c r="A1279" s="237">
        <v>1220</v>
      </c>
      <c r="B1279" s="105" t="s">
        <v>6</v>
      </c>
      <c r="C1279" s="9" t="s">
        <v>1302</v>
      </c>
      <c r="D1279" s="9"/>
      <c r="E1279" s="9" t="s">
        <v>1166</v>
      </c>
      <c r="F1279" s="138"/>
      <c r="G1279" s="9" t="s">
        <v>1617</v>
      </c>
      <c r="H1279" s="9" t="s">
        <v>1175</v>
      </c>
      <c r="I1279" s="9" t="s">
        <v>1616</v>
      </c>
      <c r="J1279" s="9">
        <v>6</v>
      </c>
      <c r="K1279" s="138"/>
      <c r="L1279" s="9" t="s">
        <v>1163</v>
      </c>
      <c r="M1279" s="150" t="s">
        <v>1162</v>
      </c>
      <c r="N1279" s="150">
        <v>311</v>
      </c>
      <c r="O1279" s="150">
        <v>17</v>
      </c>
      <c r="P1279" s="149">
        <v>42978</v>
      </c>
    </row>
    <row r="1280" spans="1:16" ht="76.5" x14ac:dyDescent="0.25">
      <c r="A1280" s="237">
        <v>1221</v>
      </c>
      <c r="B1280" s="105" t="s">
        <v>6</v>
      </c>
      <c r="C1280" s="9" t="s">
        <v>1302</v>
      </c>
      <c r="D1280" s="9"/>
      <c r="E1280" s="9">
        <v>12075</v>
      </c>
      <c r="F1280" s="138"/>
      <c r="G1280" s="9" t="s">
        <v>1182</v>
      </c>
      <c r="H1280" s="9" t="s">
        <v>1195</v>
      </c>
      <c r="I1280" s="9" t="s">
        <v>1615</v>
      </c>
      <c r="J1280" s="9">
        <v>13</v>
      </c>
      <c r="K1280" s="138" t="s">
        <v>2</v>
      </c>
      <c r="L1280" s="9"/>
      <c r="M1280" s="150" t="s">
        <v>1162</v>
      </c>
      <c r="N1280" s="150">
        <v>303</v>
      </c>
      <c r="O1280" s="150">
        <v>17</v>
      </c>
      <c r="P1280" s="149">
        <v>42978</v>
      </c>
    </row>
    <row r="1281" spans="1:16" ht="76.5" x14ac:dyDescent="0.25">
      <c r="A1281" s="237">
        <v>1222</v>
      </c>
      <c r="B1281" s="105" t="s">
        <v>6</v>
      </c>
      <c r="C1281" s="9" t="s">
        <v>1302</v>
      </c>
      <c r="D1281" s="9"/>
      <c r="E1281" s="9" t="s">
        <v>1166</v>
      </c>
      <c r="F1281" s="138"/>
      <c r="G1281" s="9" t="s">
        <v>1614</v>
      </c>
      <c r="H1281" s="9"/>
      <c r="I1281" s="9" t="s">
        <v>1613</v>
      </c>
      <c r="J1281" s="9"/>
      <c r="K1281" s="138"/>
      <c r="L1281" s="9"/>
      <c r="M1281" s="150"/>
      <c r="N1281" s="150"/>
      <c r="O1281" s="150"/>
      <c r="P1281" s="149"/>
    </row>
    <row r="1282" spans="1:16" ht="63.75" x14ac:dyDescent="0.25">
      <c r="A1282" s="237">
        <v>1223</v>
      </c>
      <c r="B1282" s="105" t="s">
        <v>6</v>
      </c>
      <c r="C1282" s="9" t="s">
        <v>1302</v>
      </c>
      <c r="D1282" s="9"/>
      <c r="E1282" s="9">
        <v>13114</v>
      </c>
      <c r="F1282" s="138"/>
      <c r="G1282" s="9" t="s">
        <v>1612</v>
      </c>
      <c r="H1282" s="9" t="s">
        <v>1158</v>
      </c>
      <c r="I1282" s="9" t="s">
        <v>1611</v>
      </c>
      <c r="J1282" s="9">
        <v>9</v>
      </c>
      <c r="K1282" s="138" t="s">
        <v>1610</v>
      </c>
      <c r="L1282" s="9" t="s">
        <v>1163</v>
      </c>
      <c r="M1282" s="150" t="s">
        <v>1162</v>
      </c>
      <c r="N1282" s="150" t="s">
        <v>1609</v>
      </c>
      <c r="O1282" s="150">
        <v>17</v>
      </c>
      <c r="P1282" s="149">
        <v>42991</v>
      </c>
    </row>
    <row r="1283" spans="1:16" ht="38.25" x14ac:dyDescent="0.25">
      <c r="A1283" s="237">
        <v>1224</v>
      </c>
      <c r="B1283" s="105" t="s">
        <v>6</v>
      </c>
      <c r="C1283" s="9" t="s">
        <v>1302</v>
      </c>
      <c r="D1283" s="9"/>
      <c r="E1283" s="9">
        <v>13136</v>
      </c>
      <c r="F1283" s="138" t="s">
        <v>1210</v>
      </c>
      <c r="G1283" s="9"/>
      <c r="H1283" s="9" t="s">
        <v>1608</v>
      </c>
      <c r="I1283" s="9"/>
      <c r="J1283" s="9">
        <v>2</v>
      </c>
      <c r="K1283" s="138" t="s">
        <v>1308</v>
      </c>
      <c r="L1283" s="9"/>
      <c r="M1283" s="150" t="s">
        <v>1162</v>
      </c>
      <c r="N1283" s="150">
        <v>340</v>
      </c>
      <c r="O1283" s="150">
        <v>17</v>
      </c>
      <c r="P1283" s="149">
        <v>42984</v>
      </c>
    </row>
    <row r="1284" spans="1:16" ht="25.5" x14ac:dyDescent="0.25">
      <c r="A1284" s="237">
        <v>1225</v>
      </c>
      <c r="B1284" s="105" t="s">
        <v>6</v>
      </c>
      <c r="C1284" s="9" t="s">
        <v>1302</v>
      </c>
      <c r="D1284" s="9"/>
      <c r="E1284" s="9">
        <v>13146</v>
      </c>
      <c r="F1284" s="138" t="s">
        <v>1160</v>
      </c>
      <c r="G1284" s="9" t="s">
        <v>1607</v>
      </c>
      <c r="H1284" s="9" t="s">
        <v>1246</v>
      </c>
      <c r="I1284" s="9" t="s">
        <v>1606</v>
      </c>
      <c r="J1284" s="9">
        <v>1</v>
      </c>
      <c r="K1284" s="138" t="s">
        <v>1248</v>
      </c>
      <c r="L1284" s="9"/>
      <c r="M1284" s="150" t="s">
        <v>1162</v>
      </c>
      <c r="N1284" s="150">
        <v>341</v>
      </c>
      <c r="O1284" s="150">
        <v>17</v>
      </c>
      <c r="P1284" s="149">
        <v>42984</v>
      </c>
    </row>
    <row r="1285" spans="1:16" ht="51" x14ac:dyDescent="0.25">
      <c r="A1285" s="237">
        <v>1226</v>
      </c>
      <c r="B1285" s="105" t="s">
        <v>6</v>
      </c>
      <c r="C1285" s="9" t="s">
        <v>1592</v>
      </c>
      <c r="D1285" s="9"/>
      <c r="E1285" s="9">
        <v>13211</v>
      </c>
      <c r="F1285" s="138" t="s">
        <v>1160</v>
      </c>
      <c r="G1285" s="9" t="s">
        <v>1591</v>
      </c>
      <c r="H1285" s="9" t="s">
        <v>1356</v>
      </c>
      <c r="I1285" s="9" t="s">
        <v>1605</v>
      </c>
      <c r="J1285" s="9">
        <v>6</v>
      </c>
      <c r="K1285" s="138"/>
      <c r="L1285" s="9"/>
      <c r="M1285" s="150"/>
      <c r="N1285" s="150"/>
      <c r="O1285" s="150"/>
      <c r="P1285" s="149"/>
    </row>
    <row r="1286" spans="1:16" ht="63.75" x14ac:dyDescent="0.25">
      <c r="A1286" s="237">
        <v>1227</v>
      </c>
      <c r="B1286" s="105" t="s">
        <v>6</v>
      </c>
      <c r="C1286" s="9" t="s">
        <v>1592</v>
      </c>
      <c r="D1286" s="9"/>
      <c r="E1286" s="9">
        <v>13217</v>
      </c>
      <c r="F1286" s="138" t="s">
        <v>1325</v>
      </c>
      <c r="G1286" s="9" t="s">
        <v>1604</v>
      </c>
      <c r="H1286" s="9"/>
      <c r="I1286" s="9" t="s">
        <v>1603</v>
      </c>
      <c r="J1286" s="9">
        <v>1</v>
      </c>
      <c r="K1286" s="138"/>
      <c r="L1286" s="9"/>
      <c r="M1286" s="150"/>
      <c r="N1286" s="150"/>
      <c r="O1286" s="150"/>
      <c r="P1286" s="149"/>
    </row>
    <row r="1287" spans="1:16" ht="51" x14ac:dyDescent="0.25">
      <c r="A1287" s="237">
        <v>1228</v>
      </c>
      <c r="B1287" s="105" t="s">
        <v>6</v>
      </c>
      <c r="C1287" s="9" t="s">
        <v>1592</v>
      </c>
      <c r="D1287" s="9"/>
      <c r="E1287" s="9">
        <v>13206</v>
      </c>
      <c r="F1287" s="138"/>
      <c r="G1287" s="9" t="s">
        <v>1306</v>
      </c>
      <c r="H1287" s="9"/>
      <c r="I1287" s="9" t="s">
        <v>1602</v>
      </c>
      <c r="J1287" s="9">
        <v>2</v>
      </c>
      <c r="K1287" s="138"/>
      <c r="L1287" s="9"/>
      <c r="M1287" s="150"/>
      <c r="N1287" s="150"/>
      <c r="O1287" s="150"/>
      <c r="P1287" s="149"/>
    </row>
    <row r="1288" spans="1:16" ht="38.25" x14ac:dyDescent="0.25">
      <c r="A1288" s="237">
        <v>1229</v>
      </c>
      <c r="B1288" s="105" t="s">
        <v>6</v>
      </c>
      <c r="C1288" s="9" t="s">
        <v>1592</v>
      </c>
      <c r="D1288" s="9"/>
      <c r="E1288" s="9">
        <v>13225</v>
      </c>
      <c r="F1288" s="138"/>
      <c r="G1288" s="9" t="s">
        <v>1601</v>
      </c>
      <c r="H1288" s="9"/>
      <c r="I1288" s="9" t="s">
        <v>1600</v>
      </c>
      <c r="J1288" s="9">
        <v>2</v>
      </c>
      <c r="K1288" s="138"/>
      <c r="L1288" s="9" t="s">
        <v>1163</v>
      </c>
      <c r="M1288" s="150" t="s">
        <v>1162</v>
      </c>
      <c r="N1288" s="150">
        <v>450</v>
      </c>
      <c r="O1288" s="150">
        <v>17</v>
      </c>
      <c r="P1288" s="149">
        <v>42997</v>
      </c>
    </row>
    <row r="1289" spans="1:16" ht="25.5" x14ac:dyDescent="0.25">
      <c r="A1289" s="237">
        <v>1230</v>
      </c>
      <c r="B1289" s="105" t="s">
        <v>6</v>
      </c>
      <c r="C1289" s="9" t="s">
        <v>1592</v>
      </c>
      <c r="D1289" s="9"/>
      <c r="E1289" s="9">
        <v>13176</v>
      </c>
      <c r="F1289" s="138" t="s">
        <v>1160</v>
      </c>
      <c r="G1289" s="9" t="s">
        <v>1594</v>
      </c>
      <c r="H1289" s="9" t="s">
        <v>1356</v>
      </c>
      <c r="I1289" s="9" t="s">
        <v>1599</v>
      </c>
      <c r="J1289" s="9">
        <v>3</v>
      </c>
      <c r="K1289" s="138"/>
      <c r="L1289" s="9"/>
      <c r="M1289" s="150"/>
      <c r="N1289" s="150"/>
      <c r="O1289" s="150"/>
      <c r="P1289" s="149"/>
    </row>
    <row r="1290" spans="1:16" ht="25.5" x14ac:dyDescent="0.25">
      <c r="A1290" s="237">
        <v>1231</v>
      </c>
      <c r="B1290" s="105" t="s">
        <v>6</v>
      </c>
      <c r="C1290" s="9" t="s">
        <v>1592</v>
      </c>
      <c r="D1290" s="9"/>
      <c r="E1290" s="9">
        <v>13186</v>
      </c>
      <c r="F1290" s="138"/>
      <c r="G1290" s="9" t="s">
        <v>1598</v>
      </c>
      <c r="H1290" s="9"/>
      <c r="I1290" s="9" t="s">
        <v>1597</v>
      </c>
      <c r="J1290" s="9">
        <v>1</v>
      </c>
      <c r="K1290" s="138"/>
      <c r="L1290" s="9" t="s">
        <v>1596</v>
      </c>
      <c r="M1290" s="150" t="s">
        <v>1162</v>
      </c>
      <c r="N1290" s="150">
        <v>351</v>
      </c>
      <c r="O1290" s="150">
        <v>17</v>
      </c>
      <c r="P1290" s="149">
        <v>42991</v>
      </c>
    </row>
    <row r="1291" spans="1:16" ht="51" x14ac:dyDescent="0.25">
      <c r="A1291" s="237">
        <v>1232</v>
      </c>
      <c r="B1291" s="105" t="s">
        <v>6</v>
      </c>
      <c r="C1291" s="9" t="s">
        <v>1592</v>
      </c>
      <c r="D1291" s="9"/>
      <c r="E1291" s="9">
        <v>13192</v>
      </c>
      <c r="F1291" s="138" t="s">
        <v>2</v>
      </c>
      <c r="G1291" s="9" t="s">
        <v>1405</v>
      </c>
      <c r="H1291" s="9"/>
      <c r="I1291" s="9" t="s">
        <v>1595</v>
      </c>
      <c r="J1291" s="9">
        <v>1</v>
      </c>
      <c r="K1291" s="138"/>
      <c r="L1291" s="9"/>
      <c r="M1291" s="150"/>
      <c r="N1291" s="150"/>
      <c r="O1291" s="150"/>
      <c r="P1291" s="149"/>
    </row>
    <row r="1292" spans="1:16" ht="38.25" x14ac:dyDescent="0.25">
      <c r="A1292" s="237">
        <v>1233</v>
      </c>
      <c r="B1292" s="105" t="s">
        <v>6</v>
      </c>
      <c r="C1292" s="9" t="s">
        <v>1592</v>
      </c>
      <c r="D1292" s="9"/>
      <c r="E1292" s="9">
        <v>13191</v>
      </c>
      <c r="F1292" s="138" t="s">
        <v>1160</v>
      </c>
      <c r="G1292" s="9" t="s">
        <v>1594</v>
      </c>
      <c r="H1292" s="9" t="s">
        <v>1356</v>
      </c>
      <c r="I1292" s="9" t="s">
        <v>1593</v>
      </c>
      <c r="J1292" s="9">
        <v>2</v>
      </c>
      <c r="K1292" s="138"/>
      <c r="L1292" s="9"/>
      <c r="M1292" s="150"/>
      <c r="N1292" s="150"/>
      <c r="O1292" s="150"/>
      <c r="P1292" s="149"/>
    </row>
    <row r="1293" spans="1:16" ht="63.75" x14ac:dyDescent="0.25">
      <c r="A1293" s="237">
        <v>1234</v>
      </c>
      <c r="B1293" s="105" t="s">
        <v>6</v>
      </c>
      <c r="C1293" s="9" t="s">
        <v>1592</v>
      </c>
      <c r="D1293" s="9"/>
      <c r="E1293" s="9">
        <v>13194</v>
      </c>
      <c r="F1293" s="138" t="s">
        <v>1160</v>
      </c>
      <c r="G1293" s="9" t="s">
        <v>1591</v>
      </c>
      <c r="H1293" s="9"/>
      <c r="I1293" s="9" t="s">
        <v>1590</v>
      </c>
      <c r="J1293" s="9">
        <v>4</v>
      </c>
      <c r="K1293" s="138" t="s">
        <v>2</v>
      </c>
      <c r="L1293" s="9"/>
      <c r="M1293" s="150" t="s">
        <v>1162</v>
      </c>
      <c r="N1293" s="150">
        <v>374</v>
      </c>
      <c r="O1293" s="150">
        <v>17</v>
      </c>
      <c r="P1293" s="149">
        <v>42991</v>
      </c>
    </row>
    <row r="1294" spans="1:16" ht="153" x14ac:dyDescent="0.25">
      <c r="A1294" s="237">
        <v>1235</v>
      </c>
      <c r="B1294" s="105" t="s">
        <v>6</v>
      </c>
      <c r="C1294" s="9" t="s">
        <v>1281</v>
      </c>
      <c r="D1294" s="9"/>
      <c r="E1294" s="9">
        <v>13265</v>
      </c>
      <c r="F1294" s="138" t="s">
        <v>1589</v>
      </c>
      <c r="G1294" s="9" t="s">
        <v>1588</v>
      </c>
      <c r="H1294" s="9" t="s">
        <v>1158</v>
      </c>
      <c r="I1294" s="9" t="s">
        <v>1587</v>
      </c>
      <c r="J1294" s="9">
        <v>5</v>
      </c>
      <c r="K1294" s="138" t="s">
        <v>2</v>
      </c>
      <c r="L1294" s="9" t="s">
        <v>1586</v>
      </c>
      <c r="M1294" s="150" t="s">
        <v>1162</v>
      </c>
      <c r="N1294" s="150" t="s">
        <v>1585</v>
      </c>
      <c r="O1294" s="150">
        <v>17</v>
      </c>
      <c r="P1294" s="149" t="s">
        <v>1584</v>
      </c>
    </row>
    <row r="1295" spans="1:16" ht="51" x14ac:dyDescent="0.25">
      <c r="A1295" s="237">
        <v>1236</v>
      </c>
      <c r="B1295" s="105" t="s">
        <v>6</v>
      </c>
      <c r="C1295" s="9" t="s">
        <v>1281</v>
      </c>
      <c r="D1295" s="9"/>
      <c r="E1295" s="9">
        <v>13266</v>
      </c>
      <c r="F1295" s="138"/>
      <c r="G1295" s="9" t="s">
        <v>1583</v>
      </c>
      <c r="H1295" s="9" t="s">
        <v>1158</v>
      </c>
      <c r="I1295" s="9" t="s">
        <v>1582</v>
      </c>
      <c r="J1295" s="9">
        <v>1</v>
      </c>
      <c r="K1295" s="138" t="s">
        <v>1308</v>
      </c>
      <c r="L1295" s="9" t="s">
        <v>1163</v>
      </c>
      <c r="M1295" s="150" t="s">
        <v>1162</v>
      </c>
      <c r="N1295" s="150">
        <v>355</v>
      </c>
      <c r="O1295" s="150">
        <v>17</v>
      </c>
      <c r="P1295" s="149">
        <v>42991</v>
      </c>
    </row>
    <row r="1296" spans="1:16" ht="38.25" x14ac:dyDescent="0.25">
      <c r="A1296" s="237">
        <v>1237</v>
      </c>
      <c r="B1296" s="105" t="s">
        <v>6</v>
      </c>
      <c r="C1296" s="9" t="s">
        <v>1281</v>
      </c>
      <c r="D1296" s="9"/>
      <c r="E1296" s="9">
        <v>13293</v>
      </c>
      <c r="F1296" s="138" t="s">
        <v>1210</v>
      </c>
      <c r="G1296" s="9" t="s">
        <v>1209</v>
      </c>
      <c r="H1296" s="9"/>
      <c r="I1296" s="9" t="s">
        <v>1581</v>
      </c>
      <c r="J1296" s="9">
        <v>3</v>
      </c>
      <c r="K1296" s="138"/>
      <c r="L1296" s="9"/>
      <c r="M1296" s="150"/>
      <c r="N1296" s="150"/>
      <c r="O1296" s="150"/>
      <c r="P1296" s="149"/>
    </row>
    <row r="1297" spans="1:16" ht="140.25" x14ac:dyDescent="0.25">
      <c r="A1297" s="237">
        <v>1238</v>
      </c>
      <c r="B1297" s="105" t="s">
        <v>6</v>
      </c>
      <c r="C1297" s="9" t="s">
        <v>1281</v>
      </c>
      <c r="D1297" s="9"/>
      <c r="E1297" s="9">
        <v>13258</v>
      </c>
      <c r="F1297" s="138"/>
      <c r="G1297" s="9" t="s">
        <v>1580</v>
      </c>
      <c r="H1297" s="9"/>
      <c r="I1297" s="9" t="s">
        <v>1579</v>
      </c>
      <c r="J1297" s="9">
        <v>56</v>
      </c>
      <c r="K1297" s="138"/>
      <c r="L1297" s="9"/>
      <c r="M1297" s="150"/>
      <c r="N1297" s="150"/>
      <c r="O1297" s="150"/>
      <c r="P1297" s="149"/>
    </row>
    <row r="1298" spans="1:16" ht="51" x14ac:dyDescent="0.25">
      <c r="A1298" s="237">
        <v>1239</v>
      </c>
      <c r="B1298" s="105" t="s">
        <v>6</v>
      </c>
      <c r="C1298" s="9" t="s">
        <v>1281</v>
      </c>
      <c r="D1298" s="9"/>
      <c r="E1298" s="9">
        <v>13305</v>
      </c>
      <c r="F1298" s="138"/>
      <c r="G1298" s="9" t="s">
        <v>1578</v>
      </c>
      <c r="H1298" s="9" t="s">
        <v>1158</v>
      </c>
      <c r="I1298" s="9" t="s">
        <v>1577</v>
      </c>
      <c r="J1298" s="9">
        <v>3</v>
      </c>
      <c r="K1298" s="138"/>
      <c r="L1298" s="9"/>
      <c r="M1298" s="150"/>
      <c r="N1298" s="150"/>
      <c r="O1298" s="150"/>
      <c r="P1298" s="149"/>
    </row>
    <row r="1299" spans="1:16" ht="76.5" x14ac:dyDescent="0.25">
      <c r="A1299" s="237">
        <v>1240</v>
      </c>
      <c r="B1299" s="105" t="s">
        <v>6</v>
      </c>
      <c r="C1299" s="9" t="s">
        <v>1281</v>
      </c>
      <c r="D1299" s="9"/>
      <c r="E1299" s="9">
        <v>13323</v>
      </c>
      <c r="F1299" s="138"/>
      <c r="G1299" s="9" t="s">
        <v>1576</v>
      </c>
      <c r="H1299" s="9" t="s">
        <v>1195</v>
      </c>
      <c r="I1299" s="9" t="s">
        <v>1575</v>
      </c>
      <c r="J1299" s="9">
        <v>2</v>
      </c>
      <c r="K1299" s="138"/>
      <c r="L1299" s="9"/>
      <c r="M1299" s="150"/>
      <c r="N1299" s="150"/>
      <c r="O1299" s="150"/>
      <c r="P1299" s="149"/>
    </row>
    <row r="1300" spans="1:16" ht="51" x14ac:dyDescent="0.25">
      <c r="A1300" s="237">
        <v>1241</v>
      </c>
      <c r="B1300" s="105" t="s">
        <v>6</v>
      </c>
      <c r="C1300" s="9" t="s">
        <v>1281</v>
      </c>
      <c r="D1300" s="9"/>
      <c r="E1300" s="9">
        <v>13325</v>
      </c>
      <c r="F1300" s="138"/>
      <c r="G1300" s="9" t="s">
        <v>1574</v>
      </c>
      <c r="H1300" s="9"/>
      <c r="I1300" s="9" t="s">
        <v>1573</v>
      </c>
      <c r="J1300" s="9">
        <v>2</v>
      </c>
      <c r="K1300" s="138"/>
      <c r="L1300" s="9" t="s">
        <v>1163</v>
      </c>
      <c r="M1300" s="150" t="s">
        <v>1162</v>
      </c>
      <c r="N1300" s="150">
        <v>451</v>
      </c>
      <c r="O1300" s="150">
        <v>17</v>
      </c>
      <c r="P1300" s="149">
        <v>42997</v>
      </c>
    </row>
    <row r="1301" spans="1:16" ht="51" x14ac:dyDescent="0.25">
      <c r="A1301" s="237">
        <v>1242</v>
      </c>
      <c r="B1301" s="105" t="s">
        <v>6</v>
      </c>
      <c r="C1301" s="9" t="s">
        <v>1281</v>
      </c>
      <c r="D1301" s="9"/>
      <c r="E1301" s="9">
        <v>13339</v>
      </c>
      <c r="F1301" s="138"/>
      <c r="G1301" s="9" t="s">
        <v>1572</v>
      </c>
      <c r="H1301" s="9"/>
      <c r="I1301" s="9" t="s">
        <v>1571</v>
      </c>
      <c r="J1301" s="9">
        <v>3</v>
      </c>
      <c r="K1301" s="138"/>
      <c r="L1301" s="9"/>
      <c r="M1301" s="150"/>
      <c r="N1301" s="150"/>
      <c r="O1301" s="150"/>
      <c r="P1301" s="149"/>
    </row>
    <row r="1302" spans="1:16" ht="38.25" x14ac:dyDescent="0.25">
      <c r="A1302" s="237">
        <v>1243</v>
      </c>
      <c r="B1302" s="105" t="s">
        <v>6</v>
      </c>
      <c r="C1302" s="9" t="s">
        <v>1281</v>
      </c>
      <c r="D1302" s="9"/>
      <c r="E1302" s="9">
        <v>13340</v>
      </c>
      <c r="F1302" s="138" t="s">
        <v>2</v>
      </c>
      <c r="G1302" s="9" t="s">
        <v>1405</v>
      </c>
      <c r="H1302" s="9"/>
      <c r="I1302" s="9" t="s">
        <v>1570</v>
      </c>
      <c r="J1302" s="9">
        <v>2</v>
      </c>
      <c r="K1302" s="138"/>
      <c r="L1302" s="9"/>
      <c r="M1302" s="150"/>
      <c r="N1302" s="150"/>
      <c r="O1302" s="150"/>
      <c r="P1302" s="149"/>
    </row>
    <row r="1303" spans="1:16" ht="38.25" x14ac:dyDescent="0.25">
      <c r="A1303" s="237">
        <v>1244</v>
      </c>
      <c r="B1303" s="105" t="s">
        <v>6</v>
      </c>
      <c r="C1303" s="9" t="s">
        <v>1281</v>
      </c>
      <c r="D1303" s="9"/>
      <c r="E1303" s="9">
        <v>13361</v>
      </c>
      <c r="F1303" s="138"/>
      <c r="G1303" s="9" t="s">
        <v>1569</v>
      </c>
      <c r="H1303" s="9" t="s">
        <v>1158</v>
      </c>
      <c r="I1303" s="9" t="s">
        <v>1568</v>
      </c>
      <c r="J1303" s="9">
        <v>3</v>
      </c>
      <c r="K1303" s="138" t="s">
        <v>1210</v>
      </c>
      <c r="L1303" s="9" t="s">
        <v>1163</v>
      </c>
      <c r="M1303" s="150" t="s">
        <v>1162</v>
      </c>
      <c r="N1303" s="150" t="s">
        <v>1567</v>
      </c>
      <c r="O1303" s="150">
        <v>17</v>
      </c>
      <c r="P1303" s="149">
        <v>42997</v>
      </c>
    </row>
    <row r="1304" spans="1:16" ht="38.25" x14ac:dyDescent="0.25">
      <c r="A1304" s="237">
        <v>1245</v>
      </c>
      <c r="B1304" s="105" t="s">
        <v>6</v>
      </c>
      <c r="C1304" s="9" t="s">
        <v>1281</v>
      </c>
      <c r="D1304" s="9"/>
      <c r="E1304" s="9">
        <v>13371</v>
      </c>
      <c r="F1304" s="138"/>
      <c r="G1304" s="9" t="s">
        <v>1566</v>
      </c>
      <c r="H1304" s="9"/>
      <c r="I1304" s="9" t="s">
        <v>1565</v>
      </c>
      <c r="J1304" s="9">
        <v>3</v>
      </c>
      <c r="K1304" s="138"/>
      <c r="L1304" s="9"/>
      <c r="M1304" s="150"/>
      <c r="N1304" s="150"/>
      <c r="O1304" s="150"/>
      <c r="P1304" s="149"/>
    </row>
    <row r="1305" spans="1:16" ht="63.75" x14ac:dyDescent="0.25">
      <c r="A1305" s="237">
        <v>1246</v>
      </c>
      <c r="B1305" s="105" t="s">
        <v>6</v>
      </c>
      <c r="C1305" s="9" t="s">
        <v>1281</v>
      </c>
      <c r="D1305" s="9"/>
      <c r="E1305" s="9">
        <v>13384</v>
      </c>
      <c r="F1305" s="138"/>
      <c r="G1305" s="9" t="s">
        <v>1564</v>
      </c>
      <c r="H1305" s="9" t="s">
        <v>1175</v>
      </c>
      <c r="I1305" s="9" t="s">
        <v>1563</v>
      </c>
      <c r="J1305" s="9">
        <v>2</v>
      </c>
      <c r="K1305" s="138" t="s">
        <v>1160</v>
      </c>
      <c r="L1305" s="9" t="s">
        <v>1529</v>
      </c>
      <c r="M1305" s="150" t="s">
        <v>1162</v>
      </c>
      <c r="N1305" s="150" t="s">
        <v>1528</v>
      </c>
      <c r="O1305" s="150">
        <v>17</v>
      </c>
      <c r="P1305" s="149">
        <v>42992</v>
      </c>
    </row>
    <row r="1306" spans="1:16" ht="38.25" x14ac:dyDescent="0.25">
      <c r="A1306" s="237">
        <v>1247</v>
      </c>
      <c r="B1306" s="105" t="s">
        <v>6</v>
      </c>
      <c r="C1306" s="9" t="s">
        <v>1281</v>
      </c>
      <c r="D1306" s="9"/>
      <c r="E1306" s="9">
        <v>13385</v>
      </c>
      <c r="F1306" s="138"/>
      <c r="G1306" s="9" t="s">
        <v>1176</v>
      </c>
      <c r="H1306" s="9" t="s">
        <v>1239</v>
      </c>
      <c r="I1306" s="9"/>
      <c r="J1306" s="9"/>
      <c r="K1306" s="138"/>
      <c r="L1306" s="9"/>
      <c r="M1306" s="150"/>
      <c r="N1306" s="150"/>
      <c r="O1306" s="150"/>
      <c r="P1306" s="149"/>
    </row>
    <row r="1307" spans="1:16" ht="25.5" x14ac:dyDescent="0.25">
      <c r="A1307" s="237">
        <v>1248</v>
      </c>
      <c r="B1307" s="105" t="s">
        <v>6</v>
      </c>
      <c r="C1307" s="9" t="s">
        <v>1281</v>
      </c>
      <c r="D1307" s="9"/>
      <c r="E1307" s="9">
        <v>12603</v>
      </c>
      <c r="F1307" s="138"/>
      <c r="G1307" s="9" t="s">
        <v>1562</v>
      </c>
      <c r="H1307" s="9" t="s">
        <v>1158</v>
      </c>
      <c r="I1307" s="9" t="s">
        <v>1561</v>
      </c>
      <c r="J1307" s="9">
        <v>1</v>
      </c>
      <c r="K1307" s="138"/>
      <c r="L1307" s="9" t="s">
        <v>1163</v>
      </c>
      <c r="M1307" s="150" t="s">
        <v>1162</v>
      </c>
      <c r="N1307" s="150">
        <v>301</v>
      </c>
      <c r="O1307" s="150">
        <v>17</v>
      </c>
      <c r="P1307" s="149">
        <v>42977</v>
      </c>
    </row>
    <row r="1308" spans="1:16" ht="25.5" x14ac:dyDescent="0.25">
      <c r="A1308" s="237">
        <v>1249</v>
      </c>
      <c r="B1308" s="105" t="s">
        <v>6</v>
      </c>
      <c r="C1308" s="9" t="s">
        <v>1281</v>
      </c>
      <c r="D1308" s="9"/>
      <c r="E1308" s="9" t="s">
        <v>1166</v>
      </c>
      <c r="F1308" s="138"/>
      <c r="G1308" s="9" t="s">
        <v>1560</v>
      </c>
      <c r="H1308" s="9" t="s">
        <v>1158</v>
      </c>
      <c r="I1308" s="9" t="s">
        <v>55</v>
      </c>
      <c r="J1308" s="9">
        <v>2</v>
      </c>
      <c r="K1308" s="138"/>
      <c r="L1308" s="9" t="s">
        <v>1163</v>
      </c>
      <c r="M1308" s="150" t="s">
        <v>1162</v>
      </c>
      <c r="N1308" s="150">
        <v>312</v>
      </c>
      <c r="O1308" s="150">
        <v>17</v>
      </c>
      <c r="P1308" s="149" t="s">
        <v>1559</v>
      </c>
    </row>
    <row r="1309" spans="1:16" ht="25.5" x14ac:dyDescent="0.25">
      <c r="A1309" s="237">
        <v>1250</v>
      </c>
      <c r="B1309" s="105" t="s">
        <v>6</v>
      </c>
      <c r="C1309" s="9" t="s">
        <v>1281</v>
      </c>
      <c r="D1309" s="9"/>
      <c r="E1309" s="9" t="s">
        <v>1166</v>
      </c>
      <c r="F1309" s="138"/>
      <c r="G1309" s="9" t="s">
        <v>1558</v>
      </c>
      <c r="H1309" s="9"/>
      <c r="I1309" s="9" t="s">
        <v>55</v>
      </c>
      <c r="J1309" s="9">
        <v>6</v>
      </c>
      <c r="K1309" s="138"/>
      <c r="L1309" s="9" t="s">
        <v>1163</v>
      </c>
      <c r="M1309" s="150" t="s">
        <v>1162</v>
      </c>
      <c r="N1309" s="150">
        <v>313</v>
      </c>
      <c r="O1309" s="150">
        <v>17</v>
      </c>
      <c r="P1309" s="149">
        <v>42978</v>
      </c>
    </row>
    <row r="1310" spans="1:16" ht="25.5" x14ac:dyDescent="0.25">
      <c r="A1310" s="237">
        <v>1251</v>
      </c>
      <c r="B1310" s="105" t="s">
        <v>6</v>
      </c>
      <c r="C1310" s="9" t="s">
        <v>1281</v>
      </c>
      <c r="D1310" s="9"/>
      <c r="E1310" s="9" t="s">
        <v>1166</v>
      </c>
      <c r="F1310" s="138"/>
      <c r="G1310" s="9" t="s">
        <v>1172</v>
      </c>
      <c r="H1310" s="9" t="s">
        <v>1158</v>
      </c>
      <c r="I1310" s="9" t="s">
        <v>1464</v>
      </c>
      <c r="J1310" s="9">
        <v>2</v>
      </c>
      <c r="K1310" s="138"/>
      <c r="L1310" s="9" t="s">
        <v>1163</v>
      </c>
      <c r="M1310" s="150" t="s">
        <v>1162</v>
      </c>
      <c r="N1310" s="150">
        <v>314</v>
      </c>
      <c r="O1310" s="150">
        <v>17</v>
      </c>
      <c r="P1310" s="149">
        <v>42978</v>
      </c>
    </row>
    <row r="1311" spans="1:16" ht="25.5" x14ac:dyDescent="0.25">
      <c r="A1311" s="237">
        <v>1252</v>
      </c>
      <c r="B1311" s="105" t="s">
        <v>6</v>
      </c>
      <c r="C1311" s="9" t="s">
        <v>1281</v>
      </c>
      <c r="D1311" s="9"/>
      <c r="E1311" s="9" t="s">
        <v>1166</v>
      </c>
      <c r="F1311" s="138"/>
      <c r="G1311" s="9" t="s">
        <v>1303</v>
      </c>
      <c r="H1311" s="9" t="s">
        <v>1158</v>
      </c>
      <c r="I1311" s="9" t="s">
        <v>55</v>
      </c>
      <c r="J1311" s="9">
        <v>5</v>
      </c>
      <c r="K1311" s="138"/>
      <c r="L1311" s="9" t="s">
        <v>1163</v>
      </c>
      <c r="M1311" s="150" t="s">
        <v>1162</v>
      </c>
      <c r="N1311" s="150">
        <v>315</v>
      </c>
      <c r="O1311" s="150">
        <v>17</v>
      </c>
      <c r="P1311" s="149">
        <v>42978</v>
      </c>
    </row>
    <row r="1312" spans="1:16" ht="25.5" x14ac:dyDescent="0.25">
      <c r="A1312" s="237">
        <v>1253</v>
      </c>
      <c r="B1312" s="105" t="s">
        <v>6</v>
      </c>
      <c r="C1312" s="9" t="s">
        <v>1281</v>
      </c>
      <c r="D1312" s="9"/>
      <c r="E1312" s="9" t="s">
        <v>1166</v>
      </c>
      <c r="F1312" s="138"/>
      <c r="G1312" s="9" t="s">
        <v>1557</v>
      </c>
      <c r="H1312" s="9" t="s">
        <v>1158</v>
      </c>
      <c r="I1312" s="9" t="s">
        <v>55</v>
      </c>
      <c r="J1312" s="9">
        <v>5</v>
      </c>
      <c r="K1312" s="138"/>
      <c r="L1312" s="9" t="s">
        <v>1163</v>
      </c>
      <c r="M1312" s="150" t="s">
        <v>1162</v>
      </c>
      <c r="N1312" s="150">
        <v>316</v>
      </c>
      <c r="O1312" s="150">
        <v>17</v>
      </c>
      <c r="P1312" s="149">
        <v>42978</v>
      </c>
    </row>
    <row r="1313" spans="1:16" ht="25.5" x14ac:dyDescent="0.25">
      <c r="A1313" s="237">
        <v>1254</v>
      </c>
      <c r="B1313" s="105" t="s">
        <v>6</v>
      </c>
      <c r="C1313" s="9" t="s">
        <v>1281</v>
      </c>
      <c r="D1313" s="9"/>
      <c r="E1313" s="9" t="s">
        <v>1166</v>
      </c>
      <c r="F1313" s="138"/>
      <c r="G1313" s="9" t="s">
        <v>1172</v>
      </c>
      <c r="H1313" s="9" t="s">
        <v>1158</v>
      </c>
      <c r="I1313" s="9" t="s">
        <v>1556</v>
      </c>
      <c r="J1313" s="9">
        <v>2</v>
      </c>
      <c r="K1313" s="138"/>
      <c r="L1313" s="9" t="s">
        <v>1163</v>
      </c>
      <c r="M1313" s="150" t="s">
        <v>1162</v>
      </c>
      <c r="N1313" s="150">
        <v>319</v>
      </c>
      <c r="O1313" s="150">
        <v>17</v>
      </c>
      <c r="P1313" s="149">
        <v>42978</v>
      </c>
    </row>
    <row r="1314" spans="1:16" ht="38.25" x14ac:dyDescent="0.25">
      <c r="A1314" s="237">
        <v>1255</v>
      </c>
      <c r="B1314" s="105" t="s">
        <v>6</v>
      </c>
      <c r="C1314" s="9" t="s">
        <v>1281</v>
      </c>
      <c r="D1314" s="9"/>
      <c r="E1314" s="9" t="s">
        <v>1166</v>
      </c>
      <c r="F1314" s="138"/>
      <c r="G1314" s="9" t="s">
        <v>1165</v>
      </c>
      <c r="H1314" s="9" t="s">
        <v>1158</v>
      </c>
      <c r="I1314" s="9" t="s">
        <v>55</v>
      </c>
      <c r="J1314" s="9">
        <v>4</v>
      </c>
      <c r="K1314" s="138"/>
      <c r="L1314" s="9" t="s">
        <v>1163</v>
      </c>
      <c r="M1314" s="150" t="s">
        <v>1162</v>
      </c>
      <c r="N1314" s="150">
        <v>320</v>
      </c>
      <c r="O1314" s="150">
        <v>17</v>
      </c>
      <c r="P1314" s="149">
        <v>42978</v>
      </c>
    </row>
    <row r="1315" spans="1:16" ht="25.5" x14ac:dyDescent="0.25">
      <c r="A1315" s="237">
        <v>1256</v>
      </c>
      <c r="B1315" s="105" t="s">
        <v>6</v>
      </c>
      <c r="C1315" s="9" t="s">
        <v>1281</v>
      </c>
      <c r="D1315" s="9"/>
      <c r="E1315" s="9" t="s">
        <v>1166</v>
      </c>
      <c r="F1315" s="138"/>
      <c r="G1315" s="9" t="s">
        <v>1555</v>
      </c>
      <c r="H1315" s="9"/>
      <c r="I1315" s="9" t="s">
        <v>1464</v>
      </c>
      <c r="J1315" s="9">
        <v>1</v>
      </c>
      <c r="K1315" s="138" t="s">
        <v>1325</v>
      </c>
      <c r="L1315" s="9" t="s">
        <v>1163</v>
      </c>
      <c r="M1315" s="150" t="s">
        <v>1162</v>
      </c>
      <c r="N1315" s="150" t="s">
        <v>1554</v>
      </c>
      <c r="O1315" s="150">
        <v>17</v>
      </c>
      <c r="P1315" s="149">
        <v>42978</v>
      </c>
    </row>
    <row r="1316" spans="1:16" ht="38.25" x14ac:dyDescent="0.25">
      <c r="A1316" s="237">
        <v>1257</v>
      </c>
      <c r="B1316" s="105" t="s">
        <v>6</v>
      </c>
      <c r="C1316" s="9" t="s">
        <v>1281</v>
      </c>
      <c r="D1316" s="9"/>
      <c r="E1316" s="9" t="s">
        <v>1166</v>
      </c>
      <c r="F1316" s="138"/>
      <c r="G1316" s="9" t="s">
        <v>1553</v>
      </c>
      <c r="H1316" s="9"/>
      <c r="I1316" s="9" t="s">
        <v>1552</v>
      </c>
      <c r="J1316" s="9">
        <v>2</v>
      </c>
      <c r="K1316" s="138" t="s">
        <v>2</v>
      </c>
      <c r="L1316" s="9" t="s">
        <v>1163</v>
      </c>
      <c r="M1316" s="150" t="s">
        <v>1162</v>
      </c>
      <c r="N1316" s="150">
        <v>321</v>
      </c>
      <c r="O1316" s="150">
        <v>17</v>
      </c>
      <c r="P1316" s="149">
        <v>42978</v>
      </c>
    </row>
    <row r="1317" spans="1:16" ht="25.5" x14ac:dyDescent="0.25">
      <c r="A1317" s="237">
        <v>1258</v>
      </c>
      <c r="B1317" s="105" t="s">
        <v>6</v>
      </c>
      <c r="C1317" s="9" t="s">
        <v>1281</v>
      </c>
      <c r="D1317" s="9"/>
      <c r="E1317" s="9"/>
      <c r="F1317" s="138" t="s">
        <v>1160</v>
      </c>
      <c r="G1317" s="9" t="s">
        <v>1261</v>
      </c>
      <c r="H1317" s="9" t="s">
        <v>1239</v>
      </c>
      <c r="I1317" s="9" t="s">
        <v>1551</v>
      </c>
      <c r="J1317" s="9">
        <v>1</v>
      </c>
      <c r="K1317" s="138" t="s">
        <v>2</v>
      </c>
      <c r="L1317" s="9"/>
      <c r="M1317" s="150" t="s">
        <v>1162</v>
      </c>
      <c r="N1317" s="150">
        <v>334</v>
      </c>
      <c r="O1317" s="150">
        <v>17</v>
      </c>
      <c r="P1317" s="149">
        <v>42982</v>
      </c>
    </row>
    <row r="1318" spans="1:16" ht="76.5" x14ac:dyDescent="0.25">
      <c r="A1318" s="237">
        <v>1259</v>
      </c>
      <c r="B1318" s="105" t="s">
        <v>6</v>
      </c>
      <c r="C1318" s="9" t="s">
        <v>1281</v>
      </c>
      <c r="D1318" s="9"/>
      <c r="E1318" s="9" t="s">
        <v>1166</v>
      </c>
      <c r="F1318" s="138"/>
      <c r="G1318" s="9" t="s">
        <v>1550</v>
      </c>
      <c r="H1318" s="9" t="s">
        <v>1158</v>
      </c>
      <c r="I1318" s="9" t="s">
        <v>1549</v>
      </c>
      <c r="J1318" s="9">
        <v>2</v>
      </c>
      <c r="K1318" s="138" t="s">
        <v>2</v>
      </c>
      <c r="L1318" s="9" t="s">
        <v>1163</v>
      </c>
      <c r="M1318" s="150" t="s">
        <v>1162</v>
      </c>
      <c r="N1318" s="150" t="s">
        <v>1548</v>
      </c>
      <c r="O1318" s="150">
        <v>17</v>
      </c>
      <c r="P1318" s="149">
        <v>42978</v>
      </c>
    </row>
    <row r="1319" spans="1:16" ht="38.25" x14ac:dyDescent="0.25">
      <c r="A1319" s="237">
        <v>1260</v>
      </c>
      <c r="B1319" s="105" t="s">
        <v>6</v>
      </c>
      <c r="C1319" s="9" t="s">
        <v>1281</v>
      </c>
      <c r="D1319" s="9"/>
      <c r="E1319" s="9"/>
      <c r="F1319" s="138" t="s">
        <v>1160</v>
      </c>
      <c r="G1319" s="9" t="s">
        <v>1547</v>
      </c>
      <c r="H1319" s="9" t="s">
        <v>1158</v>
      </c>
      <c r="I1319" s="9" t="s">
        <v>1546</v>
      </c>
      <c r="J1319" s="9">
        <v>1</v>
      </c>
      <c r="K1319" s="138" t="s">
        <v>2</v>
      </c>
      <c r="L1319" s="9"/>
      <c r="M1319" s="150" t="s">
        <v>1262</v>
      </c>
      <c r="N1319" s="150">
        <v>320</v>
      </c>
      <c r="O1319" s="150">
        <v>17</v>
      </c>
      <c r="P1319" s="149">
        <v>42978</v>
      </c>
    </row>
    <row r="1320" spans="1:16" ht="63.75" x14ac:dyDescent="0.25">
      <c r="A1320" s="237">
        <v>1261</v>
      </c>
      <c r="B1320" s="105" t="s">
        <v>6</v>
      </c>
      <c r="C1320" s="9" t="s">
        <v>1281</v>
      </c>
      <c r="D1320" s="9"/>
      <c r="E1320" s="9">
        <v>13388</v>
      </c>
      <c r="F1320" s="138"/>
      <c r="G1320" s="9" t="s">
        <v>1545</v>
      </c>
      <c r="H1320" s="9" t="s">
        <v>1158</v>
      </c>
      <c r="I1320" s="9" t="s">
        <v>1544</v>
      </c>
      <c r="J1320" s="9">
        <v>3</v>
      </c>
      <c r="K1320" s="138" t="s">
        <v>1210</v>
      </c>
      <c r="L1320" s="9" t="s">
        <v>1163</v>
      </c>
      <c r="M1320" s="150" t="s">
        <v>1162</v>
      </c>
      <c r="N1320" s="150">
        <v>372</v>
      </c>
      <c r="O1320" s="150">
        <v>17</v>
      </c>
      <c r="P1320" s="149">
        <v>42991</v>
      </c>
    </row>
    <row r="1321" spans="1:16" ht="76.5" x14ac:dyDescent="0.25">
      <c r="A1321" s="237">
        <v>1262</v>
      </c>
      <c r="B1321" s="105" t="s">
        <v>6</v>
      </c>
      <c r="C1321" s="9" t="s">
        <v>1281</v>
      </c>
      <c r="D1321" s="9"/>
      <c r="E1321" s="9">
        <v>13412</v>
      </c>
      <c r="F1321" s="138"/>
      <c r="G1321" s="9" t="s">
        <v>1543</v>
      </c>
      <c r="H1321" s="9" t="s">
        <v>1195</v>
      </c>
      <c r="I1321" s="9" t="s">
        <v>1542</v>
      </c>
      <c r="J1321" s="9">
        <v>1</v>
      </c>
      <c r="K1321" s="138"/>
      <c r="L1321" s="9"/>
      <c r="M1321" s="150"/>
      <c r="N1321" s="150"/>
      <c r="O1321" s="150"/>
      <c r="P1321" s="149"/>
    </row>
    <row r="1322" spans="1:16" ht="63.75" x14ac:dyDescent="0.25">
      <c r="A1322" s="237">
        <v>1263</v>
      </c>
      <c r="B1322" s="105" t="s">
        <v>6</v>
      </c>
      <c r="C1322" s="9" t="s">
        <v>1281</v>
      </c>
      <c r="D1322" s="9"/>
      <c r="E1322" s="9">
        <v>13451</v>
      </c>
      <c r="F1322" s="138"/>
      <c r="G1322" s="9" t="s">
        <v>1541</v>
      </c>
      <c r="H1322" s="9" t="s">
        <v>1175</v>
      </c>
      <c r="I1322" s="9" t="s">
        <v>1191</v>
      </c>
      <c r="J1322" s="9">
        <v>1</v>
      </c>
      <c r="K1322" s="138" t="s">
        <v>1160</v>
      </c>
      <c r="L1322" s="9" t="s">
        <v>1540</v>
      </c>
      <c r="M1322" s="150" t="s">
        <v>1162</v>
      </c>
      <c r="N1322" s="150" t="s">
        <v>1528</v>
      </c>
      <c r="O1322" s="150">
        <v>17</v>
      </c>
      <c r="P1322" s="149">
        <v>42992</v>
      </c>
    </row>
    <row r="1323" spans="1:16" ht="76.5" x14ac:dyDescent="0.25">
      <c r="A1323" s="237">
        <v>1264</v>
      </c>
      <c r="B1323" s="105" t="s">
        <v>6</v>
      </c>
      <c r="C1323" s="9" t="s">
        <v>1281</v>
      </c>
      <c r="D1323" s="9"/>
      <c r="E1323" s="9"/>
      <c r="F1323" s="138"/>
      <c r="G1323" s="9" t="s">
        <v>1539</v>
      </c>
      <c r="H1323" s="9"/>
      <c r="I1323" s="9" t="s">
        <v>1538</v>
      </c>
      <c r="J1323" s="9">
        <v>2</v>
      </c>
      <c r="K1323" s="138" t="s">
        <v>1160</v>
      </c>
      <c r="L1323" s="9" t="s">
        <v>1163</v>
      </c>
      <c r="M1323" s="150" t="s">
        <v>1162</v>
      </c>
      <c r="N1323" s="150" t="s">
        <v>1537</v>
      </c>
      <c r="O1323" s="150">
        <v>17</v>
      </c>
      <c r="P1323" s="149">
        <v>42991</v>
      </c>
    </row>
    <row r="1324" spans="1:16" ht="89.25" x14ac:dyDescent="0.25">
      <c r="A1324" s="237">
        <v>1265</v>
      </c>
      <c r="B1324" s="105" t="s">
        <v>6</v>
      </c>
      <c r="C1324" s="9" t="s">
        <v>1470</v>
      </c>
      <c r="D1324" s="9"/>
      <c r="E1324" s="9">
        <v>13482</v>
      </c>
      <c r="F1324" s="138"/>
      <c r="G1324" s="9" t="s">
        <v>1259</v>
      </c>
      <c r="H1324" s="9"/>
      <c r="I1324" s="9" t="s">
        <v>1536</v>
      </c>
      <c r="J1324" s="9">
        <v>1</v>
      </c>
      <c r="K1324" s="138" t="s">
        <v>2</v>
      </c>
      <c r="L1324" s="9"/>
      <c r="M1324" s="150" t="s">
        <v>1162</v>
      </c>
      <c r="N1324" s="150">
        <v>448</v>
      </c>
      <c r="O1324" s="150">
        <v>17</v>
      </c>
      <c r="P1324" s="149">
        <v>42997</v>
      </c>
    </row>
    <row r="1325" spans="1:16" ht="63.75" x14ac:dyDescent="0.25">
      <c r="A1325" s="237">
        <v>1266</v>
      </c>
      <c r="B1325" s="105" t="s">
        <v>6</v>
      </c>
      <c r="C1325" s="9" t="s">
        <v>1470</v>
      </c>
      <c r="D1325" s="9"/>
      <c r="E1325" s="9">
        <v>13489</v>
      </c>
      <c r="F1325" s="138"/>
      <c r="G1325" s="9" t="s">
        <v>1535</v>
      </c>
      <c r="H1325" s="9" t="s">
        <v>1175</v>
      </c>
      <c r="I1325" s="9" t="s">
        <v>1534</v>
      </c>
      <c r="J1325" s="9">
        <v>3</v>
      </c>
      <c r="K1325" s="138"/>
      <c r="L1325" s="9" t="s">
        <v>3</v>
      </c>
      <c r="M1325" s="150"/>
      <c r="N1325" s="150"/>
      <c r="O1325" s="150"/>
      <c r="P1325" s="149">
        <v>43003</v>
      </c>
    </row>
    <row r="1326" spans="1:16" ht="51" x14ac:dyDescent="0.25">
      <c r="A1326" s="237">
        <v>1267</v>
      </c>
      <c r="B1326" s="105" t="s">
        <v>6</v>
      </c>
      <c r="C1326" s="9" t="s">
        <v>1470</v>
      </c>
      <c r="D1326" s="9"/>
      <c r="E1326" s="9">
        <v>13490</v>
      </c>
      <c r="F1326" s="138"/>
      <c r="G1326" s="9" t="s">
        <v>1533</v>
      </c>
      <c r="H1326" s="9" t="s">
        <v>1175</v>
      </c>
      <c r="I1326" s="9" t="s">
        <v>1532</v>
      </c>
      <c r="J1326" s="9">
        <v>3</v>
      </c>
      <c r="K1326" s="138"/>
      <c r="L1326" s="9" t="s">
        <v>1531</v>
      </c>
      <c r="M1326" s="150"/>
      <c r="N1326" s="150"/>
      <c r="O1326" s="150"/>
      <c r="P1326" s="149"/>
    </row>
    <row r="1327" spans="1:16" ht="63.75" x14ac:dyDescent="0.25">
      <c r="A1327" s="237">
        <v>1268</v>
      </c>
      <c r="B1327" s="105" t="s">
        <v>6</v>
      </c>
      <c r="C1327" s="9" t="s">
        <v>1470</v>
      </c>
      <c r="D1327" s="9"/>
      <c r="E1327" s="9">
        <v>13493</v>
      </c>
      <c r="F1327" s="138"/>
      <c r="G1327" s="9" t="s">
        <v>1306</v>
      </c>
      <c r="H1327" s="9" t="s">
        <v>1175</v>
      </c>
      <c r="I1327" s="9" t="s">
        <v>1530</v>
      </c>
      <c r="J1327" s="9">
        <v>2</v>
      </c>
      <c r="K1327" s="138" t="s">
        <v>1160</v>
      </c>
      <c r="L1327" s="9" t="s">
        <v>1529</v>
      </c>
      <c r="M1327" s="150" t="s">
        <v>1162</v>
      </c>
      <c r="N1327" s="150" t="s">
        <v>1528</v>
      </c>
      <c r="O1327" s="150">
        <v>17</v>
      </c>
      <c r="P1327" s="149">
        <v>42992</v>
      </c>
    </row>
    <row r="1328" spans="1:16" ht="76.5" x14ac:dyDescent="0.25">
      <c r="A1328" s="237">
        <v>1269</v>
      </c>
      <c r="B1328" s="105" t="s">
        <v>6</v>
      </c>
      <c r="C1328" s="9" t="s">
        <v>1470</v>
      </c>
      <c r="D1328" s="9"/>
      <c r="E1328" s="9">
        <v>13495</v>
      </c>
      <c r="F1328" s="138" t="s">
        <v>54</v>
      </c>
      <c r="G1328" s="9" t="s">
        <v>1527</v>
      </c>
      <c r="H1328" s="9" t="s">
        <v>1195</v>
      </c>
      <c r="I1328" s="9" t="s">
        <v>1526</v>
      </c>
      <c r="J1328" s="9">
        <v>200</v>
      </c>
      <c r="K1328" s="138"/>
      <c r="L1328" s="9"/>
      <c r="M1328" s="150"/>
      <c r="N1328" s="150"/>
      <c r="O1328" s="150"/>
      <c r="P1328" s="149"/>
    </row>
    <row r="1329" spans="1:16" ht="51" x14ac:dyDescent="0.25">
      <c r="A1329" s="237">
        <v>1270</v>
      </c>
      <c r="B1329" s="105" t="s">
        <v>6</v>
      </c>
      <c r="C1329" s="9" t="s">
        <v>1470</v>
      </c>
      <c r="D1329" s="9"/>
      <c r="E1329" s="9">
        <v>13517</v>
      </c>
      <c r="F1329" s="138"/>
      <c r="G1329" s="9" t="s">
        <v>1525</v>
      </c>
      <c r="H1329" s="9" t="s">
        <v>1158</v>
      </c>
      <c r="I1329" s="9" t="s">
        <v>1524</v>
      </c>
      <c r="J1329" s="9">
        <v>4</v>
      </c>
      <c r="K1329" s="138"/>
      <c r="L1329" s="9" t="s">
        <v>1523</v>
      </c>
      <c r="M1329" s="150" t="s">
        <v>1162</v>
      </c>
      <c r="N1329" s="150" t="s">
        <v>1522</v>
      </c>
      <c r="O1329" s="150">
        <v>17</v>
      </c>
      <c r="P1329" s="149">
        <v>42992</v>
      </c>
    </row>
    <row r="1330" spans="1:16" ht="25.5" x14ac:dyDescent="0.25">
      <c r="A1330" s="237">
        <v>1271</v>
      </c>
      <c r="B1330" s="105" t="s">
        <v>6</v>
      </c>
      <c r="C1330" s="9" t="s">
        <v>1470</v>
      </c>
      <c r="D1330" s="9"/>
      <c r="E1330" s="9">
        <v>13522</v>
      </c>
      <c r="F1330" s="138" t="s">
        <v>1160</v>
      </c>
      <c r="G1330" s="9" t="s">
        <v>1521</v>
      </c>
      <c r="H1330" s="9"/>
      <c r="I1330" s="9" t="s">
        <v>1520</v>
      </c>
      <c r="J1330" s="9">
        <v>3</v>
      </c>
      <c r="K1330" s="138" t="s">
        <v>2</v>
      </c>
      <c r="L1330" s="9"/>
      <c r="M1330" s="150" t="s">
        <v>1162</v>
      </c>
      <c r="N1330" s="150">
        <v>375</v>
      </c>
      <c r="O1330" s="150">
        <v>17</v>
      </c>
      <c r="P1330" s="149">
        <v>42991</v>
      </c>
    </row>
    <row r="1331" spans="1:16" ht="63.75" x14ac:dyDescent="0.25">
      <c r="A1331" s="237">
        <v>1272</v>
      </c>
      <c r="B1331" s="105" t="s">
        <v>6</v>
      </c>
      <c r="C1331" s="9" t="s">
        <v>1470</v>
      </c>
      <c r="D1331" s="9"/>
      <c r="E1331" s="9">
        <v>13531</v>
      </c>
      <c r="F1331" s="138"/>
      <c r="G1331" s="9" t="s">
        <v>1519</v>
      </c>
      <c r="H1331" s="9" t="s">
        <v>1158</v>
      </c>
      <c r="I1331" s="9" t="s">
        <v>1518</v>
      </c>
      <c r="J1331" s="9">
        <v>52</v>
      </c>
      <c r="K1331" s="138" t="s">
        <v>1210</v>
      </c>
      <c r="L1331" s="9"/>
      <c r="M1331" s="150" t="s">
        <v>1162</v>
      </c>
      <c r="N1331" s="150">
        <v>379</v>
      </c>
      <c r="O1331" s="150">
        <v>17</v>
      </c>
      <c r="P1331" s="149">
        <v>42991</v>
      </c>
    </row>
    <row r="1332" spans="1:16" ht="25.5" x14ac:dyDescent="0.25">
      <c r="A1332" s="237">
        <v>1273</v>
      </c>
      <c r="B1332" s="105" t="s">
        <v>6</v>
      </c>
      <c r="C1332" s="9" t="s">
        <v>1470</v>
      </c>
      <c r="D1332" s="9"/>
      <c r="E1332" s="9">
        <v>13537</v>
      </c>
      <c r="F1332" s="138" t="s">
        <v>14</v>
      </c>
      <c r="G1332" s="9" t="s">
        <v>1517</v>
      </c>
      <c r="H1332" s="9" t="s">
        <v>1322</v>
      </c>
      <c r="I1332" s="9" t="s">
        <v>1516</v>
      </c>
      <c r="J1332" s="9">
        <v>9</v>
      </c>
      <c r="K1332" s="138"/>
      <c r="L1332" s="9"/>
      <c r="M1332" s="150"/>
      <c r="N1332" s="150"/>
      <c r="O1332" s="150"/>
      <c r="P1332" s="149"/>
    </row>
    <row r="1333" spans="1:16" ht="51" x14ac:dyDescent="0.25">
      <c r="A1333" s="237">
        <v>1274</v>
      </c>
      <c r="B1333" s="105" t="s">
        <v>6</v>
      </c>
      <c r="C1333" s="9" t="s">
        <v>1470</v>
      </c>
      <c r="D1333" s="9"/>
      <c r="E1333" s="9">
        <v>13564</v>
      </c>
      <c r="F1333" s="138"/>
      <c r="G1333" s="9" t="s">
        <v>1515</v>
      </c>
      <c r="H1333" s="9" t="s">
        <v>1158</v>
      </c>
      <c r="I1333" s="9" t="s">
        <v>1514</v>
      </c>
      <c r="J1333" s="9">
        <v>2</v>
      </c>
      <c r="K1333" s="138"/>
      <c r="L1333" s="9"/>
      <c r="M1333" s="150"/>
      <c r="N1333" s="150"/>
      <c r="O1333" s="150"/>
      <c r="P1333" s="149"/>
    </row>
    <row r="1334" spans="1:16" ht="51" x14ac:dyDescent="0.25">
      <c r="A1334" s="237">
        <v>1275</v>
      </c>
      <c r="B1334" s="105" t="s">
        <v>6</v>
      </c>
      <c r="C1334" s="9" t="s">
        <v>1470</v>
      </c>
      <c r="D1334" s="9"/>
      <c r="E1334" s="9">
        <v>13565</v>
      </c>
      <c r="F1334" s="138"/>
      <c r="G1334" s="9" t="s">
        <v>1513</v>
      </c>
      <c r="H1334" s="9" t="s">
        <v>1158</v>
      </c>
      <c r="I1334" s="9" t="s">
        <v>1512</v>
      </c>
      <c r="J1334" s="9">
        <v>1</v>
      </c>
      <c r="K1334" s="138" t="s">
        <v>1210</v>
      </c>
      <c r="L1334" s="9" t="s">
        <v>1511</v>
      </c>
      <c r="M1334" s="150" t="s">
        <v>1162</v>
      </c>
      <c r="N1334" s="150" t="s">
        <v>1510</v>
      </c>
      <c r="O1334" s="150">
        <v>17</v>
      </c>
      <c r="P1334" s="149">
        <v>42997</v>
      </c>
    </row>
    <row r="1335" spans="1:16" ht="51" x14ac:dyDescent="0.25">
      <c r="A1335" s="237">
        <v>1276</v>
      </c>
      <c r="B1335" s="105" t="s">
        <v>6</v>
      </c>
      <c r="C1335" s="9" t="s">
        <v>1470</v>
      </c>
      <c r="D1335" s="9"/>
      <c r="E1335" s="9">
        <v>13566</v>
      </c>
      <c r="F1335" s="138"/>
      <c r="G1335" s="9" t="s">
        <v>1509</v>
      </c>
      <c r="H1335" s="9" t="s">
        <v>1158</v>
      </c>
      <c r="I1335" s="9" t="s">
        <v>1508</v>
      </c>
      <c r="J1335" s="9">
        <v>2</v>
      </c>
      <c r="K1335" s="138"/>
      <c r="L1335" s="9"/>
      <c r="M1335" s="150"/>
      <c r="N1335" s="150"/>
      <c r="O1335" s="150"/>
      <c r="P1335" s="149"/>
    </row>
    <row r="1336" spans="1:16" ht="153" x14ac:dyDescent="0.25">
      <c r="A1336" s="237">
        <v>1277</v>
      </c>
      <c r="B1336" s="105" t="s">
        <v>6</v>
      </c>
      <c r="C1336" s="9" t="s">
        <v>1470</v>
      </c>
      <c r="D1336" s="9" t="s">
        <v>1507</v>
      </c>
      <c r="E1336" s="9">
        <v>13581</v>
      </c>
      <c r="F1336" s="138"/>
      <c r="G1336" s="9" t="s">
        <v>1506</v>
      </c>
      <c r="H1336" s="9" t="s">
        <v>1158</v>
      </c>
      <c r="I1336" s="9" t="s">
        <v>1505</v>
      </c>
      <c r="J1336" s="9">
        <v>2</v>
      </c>
      <c r="K1336" s="138" t="s">
        <v>2</v>
      </c>
      <c r="L1336" s="9" t="s">
        <v>1504</v>
      </c>
      <c r="M1336" s="150"/>
      <c r="N1336" s="150"/>
      <c r="O1336" s="150"/>
      <c r="P1336" s="149">
        <v>42998</v>
      </c>
    </row>
    <row r="1337" spans="1:16" ht="38.25" x14ac:dyDescent="0.25">
      <c r="A1337" s="237">
        <v>1278</v>
      </c>
      <c r="B1337" s="105" t="s">
        <v>6</v>
      </c>
      <c r="C1337" s="9" t="s">
        <v>1470</v>
      </c>
      <c r="D1337" s="9"/>
      <c r="E1337" s="9">
        <v>13588</v>
      </c>
      <c r="F1337" s="138"/>
      <c r="G1337" s="9" t="s">
        <v>1503</v>
      </c>
      <c r="H1337" s="9"/>
      <c r="I1337" s="9" t="s">
        <v>1502</v>
      </c>
      <c r="J1337" s="9">
        <v>1</v>
      </c>
      <c r="K1337" s="138"/>
      <c r="L1337" s="9"/>
      <c r="M1337" s="150"/>
      <c r="N1337" s="150"/>
      <c r="O1337" s="150"/>
      <c r="P1337" s="149"/>
    </row>
    <row r="1338" spans="1:16" ht="63.75" x14ac:dyDescent="0.25">
      <c r="A1338" s="237">
        <v>1279</v>
      </c>
      <c r="B1338" s="105" t="s">
        <v>6</v>
      </c>
      <c r="C1338" s="9" t="s">
        <v>1501</v>
      </c>
      <c r="D1338" s="9"/>
      <c r="E1338" s="9" t="s">
        <v>1500</v>
      </c>
      <c r="F1338" s="138"/>
      <c r="G1338" s="9" t="s">
        <v>1499</v>
      </c>
      <c r="H1338" s="9" t="s">
        <v>1158</v>
      </c>
      <c r="I1338" s="9" t="s">
        <v>1498</v>
      </c>
      <c r="J1338" s="9">
        <v>2</v>
      </c>
      <c r="K1338" s="138"/>
      <c r="L1338" s="9" t="s">
        <v>3</v>
      </c>
      <c r="M1338" s="150" t="s">
        <v>1162</v>
      </c>
      <c r="N1338" s="150" t="s">
        <v>1497</v>
      </c>
      <c r="O1338" s="150">
        <v>17</v>
      </c>
      <c r="P1338" s="149" t="s">
        <v>1496</v>
      </c>
    </row>
    <row r="1339" spans="1:16" ht="25.5" x14ac:dyDescent="0.25">
      <c r="A1339" s="237">
        <v>1280</v>
      </c>
      <c r="B1339" s="105" t="s">
        <v>6</v>
      </c>
      <c r="C1339" s="9" t="s">
        <v>1470</v>
      </c>
      <c r="D1339" s="9"/>
      <c r="E1339" s="9">
        <v>13568</v>
      </c>
      <c r="F1339" s="138" t="s">
        <v>1160</v>
      </c>
      <c r="G1339" s="9" t="s">
        <v>1495</v>
      </c>
      <c r="H1339" s="9" t="s">
        <v>1239</v>
      </c>
      <c r="I1339" s="9" t="s">
        <v>1494</v>
      </c>
      <c r="J1339" s="9">
        <v>1</v>
      </c>
      <c r="K1339" s="138"/>
      <c r="L1339" s="9" t="s">
        <v>3</v>
      </c>
      <c r="M1339" s="150"/>
      <c r="N1339" s="150"/>
      <c r="O1339" s="150"/>
      <c r="P1339" s="149"/>
    </row>
    <row r="1340" spans="1:16" ht="63.75" x14ac:dyDescent="0.25">
      <c r="A1340" s="237">
        <v>1281</v>
      </c>
      <c r="B1340" s="105" t="s">
        <v>6</v>
      </c>
      <c r="C1340" s="9" t="s">
        <v>1482</v>
      </c>
      <c r="D1340" s="9"/>
      <c r="E1340" s="9">
        <v>13599</v>
      </c>
      <c r="F1340" s="138"/>
      <c r="G1340" s="9" t="s">
        <v>1493</v>
      </c>
      <c r="H1340" s="9" t="s">
        <v>1158</v>
      </c>
      <c r="I1340" s="9" t="s">
        <v>1492</v>
      </c>
      <c r="J1340" s="9">
        <v>2</v>
      </c>
      <c r="K1340" s="138" t="s">
        <v>2</v>
      </c>
      <c r="L1340" s="9"/>
      <c r="M1340" s="150" t="s">
        <v>1162</v>
      </c>
      <c r="N1340" s="150">
        <v>381</v>
      </c>
      <c r="O1340" s="150">
        <v>17</v>
      </c>
      <c r="P1340" s="149">
        <v>42992</v>
      </c>
    </row>
    <row r="1341" spans="1:16" ht="25.5" x14ac:dyDescent="0.25">
      <c r="A1341" s="237">
        <v>1282</v>
      </c>
      <c r="B1341" s="105" t="s">
        <v>6</v>
      </c>
      <c r="C1341" s="9" t="s">
        <v>1482</v>
      </c>
      <c r="D1341" s="9"/>
      <c r="E1341" s="9">
        <v>13602</v>
      </c>
      <c r="F1341" s="138" t="s">
        <v>14</v>
      </c>
      <c r="G1341" s="9" t="s">
        <v>1491</v>
      </c>
      <c r="H1341" s="9" t="s">
        <v>1158</v>
      </c>
      <c r="I1341" s="9" t="s">
        <v>1490</v>
      </c>
      <c r="J1341" s="9">
        <v>1</v>
      </c>
      <c r="K1341" s="138" t="s">
        <v>14</v>
      </c>
      <c r="L1341" s="9"/>
      <c r="M1341" s="150" t="s">
        <v>1162</v>
      </c>
      <c r="N1341" s="150">
        <v>402</v>
      </c>
      <c r="O1341" s="150">
        <v>17</v>
      </c>
      <c r="P1341" s="149">
        <v>42993</v>
      </c>
    </row>
    <row r="1342" spans="1:16" ht="89.25" x14ac:dyDescent="0.25">
      <c r="A1342" s="237">
        <v>1283</v>
      </c>
      <c r="B1342" s="105" t="s">
        <v>6</v>
      </c>
      <c r="C1342" s="9" t="s">
        <v>1482</v>
      </c>
      <c r="D1342" s="9"/>
      <c r="E1342" s="9">
        <v>13609</v>
      </c>
      <c r="F1342" s="138"/>
      <c r="G1342" s="9" t="s">
        <v>1489</v>
      </c>
      <c r="H1342" s="9" t="s">
        <v>1158</v>
      </c>
      <c r="I1342" s="9" t="s">
        <v>1488</v>
      </c>
      <c r="J1342" s="9">
        <v>9</v>
      </c>
      <c r="K1342" s="138" t="s">
        <v>1232</v>
      </c>
      <c r="L1342" s="9" t="s">
        <v>1163</v>
      </c>
      <c r="M1342" s="150" t="s">
        <v>1162</v>
      </c>
      <c r="N1342" s="150" t="s">
        <v>1487</v>
      </c>
      <c r="O1342" s="150">
        <v>17</v>
      </c>
      <c r="P1342" s="149">
        <v>42992</v>
      </c>
    </row>
    <row r="1343" spans="1:16" ht="51" x14ac:dyDescent="0.25">
      <c r="A1343" s="237">
        <v>1284</v>
      </c>
      <c r="B1343" s="105" t="s">
        <v>6</v>
      </c>
      <c r="C1343" s="9" t="s">
        <v>1482</v>
      </c>
      <c r="D1343" s="9"/>
      <c r="E1343" s="9">
        <v>13616</v>
      </c>
      <c r="F1343" s="138" t="s">
        <v>1160</v>
      </c>
      <c r="G1343" s="9" t="s">
        <v>1486</v>
      </c>
      <c r="H1343" s="9" t="s">
        <v>1246</v>
      </c>
      <c r="I1343" s="9" t="s">
        <v>1485</v>
      </c>
      <c r="J1343" s="9">
        <v>11</v>
      </c>
      <c r="K1343" s="138" t="s">
        <v>1248</v>
      </c>
      <c r="L1343" s="9"/>
      <c r="M1343" s="150" t="s">
        <v>1162</v>
      </c>
      <c r="N1343" s="150">
        <v>393</v>
      </c>
      <c r="O1343" s="150">
        <v>17</v>
      </c>
      <c r="P1343" s="149">
        <v>42992</v>
      </c>
    </row>
    <row r="1344" spans="1:16" ht="63.75" x14ac:dyDescent="0.25">
      <c r="A1344" s="237">
        <v>1285</v>
      </c>
      <c r="B1344" s="105" t="s">
        <v>6</v>
      </c>
      <c r="C1344" s="9" t="s">
        <v>1482</v>
      </c>
      <c r="D1344" s="9"/>
      <c r="E1344" s="9">
        <v>14103</v>
      </c>
      <c r="F1344" s="138"/>
      <c r="G1344" s="9" t="s">
        <v>1484</v>
      </c>
      <c r="H1344" s="9" t="s">
        <v>1158</v>
      </c>
      <c r="I1344" s="9" t="s">
        <v>1483</v>
      </c>
      <c r="J1344" s="9">
        <v>2</v>
      </c>
      <c r="K1344" s="138" t="s">
        <v>1</v>
      </c>
      <c r="L1344" s="9"/>
      <c r="M1344" s="150" t="s">
        <v>1162</v>
      </c>
      <c r="N1344" s="150">
        <v>366</v>
      </c>
      <c r="O1344" s="150">
        <v>17</v>
      </c>
      <c r="P1344" s="149">
        <v>42990</v>
      </c>
    </row>
    <row r="1345" spans="1:16" ht="51" x14ac:dyDescent="0.25">
      <c r="A1345" s="237">
        <v>1286</v>
      </c>
      <c r="B1345" s="105" t="s">
        <v>6</v>
      </c>
      <c r="C1345" s="9" t="s">
        <v>1482</v>
      </c>
      <c r="D1345" s="9"/>
      <c r="E1345" s="9"/>
      <c r="F1345" s="138"/>
      <c r="G1345" s="9" t="s">
        <v>1481</v>
      </c>
      <c r="H1345" s="9" t="s">
        <v>1158</v>
      </c>
      <c r="I1345" s="9" t="s">
        <v>1480</v>
      </c>
      <c r="J1345" s="9">
        <v>1</v>
      </c>
      <c r="K1345" s="138"/>
      <c r="L1345" s="9"/>
      <c r="M1345" s="150"/>
      <c r="N1345" s="150"/>
      <c r="O1345" s="150"/>
      <c r="P1345" s="149"/>
    </row>
    <row r="1346" spans="1:16" ht="63.75" x14ac:dyDescent="0.25">
      <c r="A1346" s="237">
        <v>1287</v>
      </c>
      <c r="B1346" s="105" t="s">
        <v>6</v>
      </c>
      <c r="C1346" s="9" t="s">
        <v>1476</v>
      </c>
      <c r="D1346" s="9"/>
      <c r="E1346" s="9" t="s">
        <v>1166</v>
      </c>
      <c r="F1346" s="138"/>
      <c r="G1346" s="9" t="s">
        <v>1479</v>
      </c>
      <c r="H1346" s="9" t="s">
        <v>1175</v>
      </c>
      <c r="I1346" s="9" t="s">
        <v>1478</v>
      </c>
      <c r="J1346" s="9">
        <v>5</v>
      </c>
      <c r="K1346" s="138"/>
      <c r="L1346" s="9" t="s">
        <v>1477</v>
      </c>
      <c r="M1346" s="150" t="s">
        <v>1162</v>
      </c>
      <c r="N1346" s="150">
        <v>347</v>
      </c>
      <c r="O1346" s="150">
        <v>17</v>
      </c>
      <c r="P1346" s="149">
        <v>42986</v>
      </c>
    </row>
    <row r="1347" spans="1:16" ht="51" x14ac:dyDescent="0.25">
      <c r="A1347" s="237">
        <v>1288</v>
      </c>
      <c r="B1347" s="105" t="s">
        <v>6</v>
      </c>
      <c r="C1347" s="9" t="s">
        <v>1476</v>
      </c>
      <c r="D1347" s="9"/>
      <c r="E1347" s="9">
        <v>12756</v>
      </c>
      <c r="F1347" s="138"/>
      <c r="G1347" s="9" t="s">
        <v>1475</v>
      </c>
      <c r="H1347" s="9" t="s">
        <v>1158</v>
      </c>
      <c r="I1347" s="9" t="s">
        <v>1474</v>
      </c>
      <c r="J1347" s="9">
        <v>1</v>
      </c>
      <c r="K1347" s="138" t="s">
        <v>2</v>
      </c>
      <c r="L1347" s="9" t="s">
        <v>1163</v>
      </c>
      <c r="M1347" s="150" t="s">
        <v>1162</v>
      </c>
      <c r="N1347" s="150" t="s">
        <v>1473</v>
      </c>
      <c r="O1347" s="150">
        <v>17</v>
      </c>
      <c r="P1347" s="149">
        <v>42989</v>
      </c>
    </row>
    <row r="1348" spans="1:16" ht="63.75" x14ac:dyDescent="0.25">
      <c r="A1348" s="237">
        <v>1289</v>
      </c>
      <c r="B1348" s="105" t="s">
        <v>6</v>
      </c>
      <c r="C1348" s="9" t="s">
        <v>1438</v>
      </c>
      <c r="D1348" s="9"/>
      <c r="E1348" s="9"/>
      <c r="F1348" s="138"/>
      <c r="G1348" s="9" t="s">
        <v>1472</v>
      </c>
      <c r="H1348" s="9" t="s">
        <v>1158</v>
      </c>
      <c r="I1348" s="9" t="s">
        <v>1471</v>
      </c>
      <c r="J1348" s="9">
        <v>1</v>
      </c>
      <c r="K1348" s="138" t="s">
        <v>2</v>
      </c>
      <c r="L1348" s="9"/>
      <c r="M1348" s="150" t="s">
        <v>1162</v>
      </c>
      <c r="N1348" s="150">
        <v>350</v>
      </c>
      <c r="O1348" s="150">
        <v>17</v>
      </c>
      <c r="P1348" s="149">
        <v>42991</v>
      </c>
    </row>
    <row r="1349" spans="1:16" ht="25.5" x14ac:dyDescent="0.25">
      <c r="A1349" s="237">
        <v>1290</v>
      </c>
      <c r="B1349" s="105" t="s">
        <v>6</v>
      </c>
      <c r="C1349" s="9" t="s">
        <v>1470</v>
      </c>
      <c r="D1349" s="9"/>
      <c r="E1349" s="9">
        <v>13545</v>
      </c>
      <c r="F1349" s="138"/>
      <c r="G1349" s="9" t="s">
        <v>1469</v>
      </c>
      <c r="H1349" s="9" t="s">
        <v>1330</v>
      </c>
      <c r="I1349" s="9" t="s">
        <v>11</v>
      </c>
      <c r="J1349" s="9">
        <v>12</v>
      </c>
      <c r="K1349" s="138" t="s">
        <v>1329</v>
      </c>
      <c r="L1349" s="9"/>
      <c r="M1349" s="150" t="s">
        <v>1162</v>
      </c>
      <c r="N1349" s="150">
        <v>370</v>
      </c>
      <c r="O1349" s="150">
        <v>17</v>
      </c>
      <c r="P1349" s="149">
        <v>42991</v>
      </c>
    </row>
    <row r="1350" spans="1:16" ht="63.75" x14ac:dyDescent="0.25">
      <c r="A1350" s="237">
        <v>1291</v>
      </c>
      <c r="B1350" s="105" t="s">
        <v>6</v>
      </c>
      <c r="C1350" s="9" t="s">
        <v>1351</v>
      </c>
      <c r="D1350" s="9"/>
      <c r="E1350" s="9">
        <v>12184</v>
      </c>
      <c r="F1350" s="138"/>
      <c r="G1350" s="9" t="s">
        <v>1468</v>
      </c>
      <c r="H1350" s="9" t="s">
        <v>1158</v>
      </c>
      <c r="I1350" s="9" t="s">
        <v>1467</v>
      </c>
      <c r="J1350" s="9">
        <v>5</v>
      </c>
      <c r="K1350" s="138"/>
      <c r="L1350" s="9" t="s">
        <v>1163</v>
      </c>
      <c r="M1350" s="150" t="s">
        <v>1162</v>
      </c>
      <c r="N1350" s="150">
        <v>344</v>
      </c>
      <c r="O1350" s="150">
        <v>17</v>
      </c>
      <c r="P1350" s="149">
        <v>42986</v>
      </c>
    </row>
    <row r="1351" spans="1:16" ht="38.25" x14ac:dyDescent="0.25">
      <c r="A1351" s="237">
        <v>1292</v>
      </c>
      <c r="B1351" s="105" t="s">
        <v>6</v>
      </c>
      <c r="C1351" s="9" t="s">
        <v>1466</v>
      </c>
      <c r="D1351" s="9"/>
      <c r="E1351" s="9" t="s">
        <v>1166</v>
      </c>
      <c r="F1351" s="138"/>
      <c r="G1351" s="9" t="s">
        <v>1465</v>
      </c>
      <c r="H1351" s="9" t="s">
        <v>1158</v>
      </c>
      <c r="I1351" s="9" t="s">
        <v>1464</v>
      </c>
      <c r="J1351" s="9">
        <v>1</v>
      </c>
      <c r="K1351" s="138"/>
      <c r="L1351" s="9" t="s">
        <v>1163</v>
      </c>
      <c r="M1351" s="150" t="s">
        <v>1162</v>
      </c>
      <c r="N1351" s="150">
        <v>361</v>
      </c>
      <c r="O1351" s="150">
        <v>17</v>
      </c>
      <c r="P1351" s="149">
        <v>42989</v>
      </c>
    </row>
    <row r="1352" spans="1:16" ht="38.25" x14ac:dyDescent="0.25">
      <c r="A1352" s="237">
        <v>1293</v>
      </c>
      <c r="B1352" s="105" t="s">
        <v>6</v>
      </c>
      <c r="C1352" s="9" t="s">
        <v>1433</v>
      </c>
      <c r="D1352" s="9"/>
      <c r="E1352" s="9">
        <v>13632</v>
      </c>
      <c r="F1352" s="138" t="s">
        <v>1329</v>
      </c>
      <c r="G1352" s="9" t="s">
        <v>1463</v>
      </c>
      <c r="H1352" s="9" t="s">
        <v>1239</v>
      </c>
      <c r="I1352" s="9" t="s">
        <v>1462</v>
      </c>
      <c r="J1352" s="9">
        <v>1</v>
      </c>
      <c r="K1352" s="138"/>
      <c r="L1352" s="9" t="s">
        <v>1156</v>
      </c>
      <c r="M1352" s="150"/>
      <c r="N1352" s="150"/>
      <c r="O1352" s="150"/>
      <c r="P1352" s="149"/>
    </row>
    <row r="1353" spans="1:16" ht="38.25" x14ac:dyDescent="0.25">
      <c r="A1353" s="237">
        <v>1294</v>
      </c>
      <c r="B1353" s="105" t="s">
        <v>6</v>
      </c>
      <c r="C1353" s="9" t="s">
        <v>1433</v>
      </c>
      <c r="D1353" s="9"/>
      <c r="E1353" s="9">
        <v>13638</v>
      </c>
      <c r="F1353" s="138"/>
      <c r="G1353" s="9" t="s">
        <v>1461</v>
      </c>
      <c r="H1353" s="9" t="s">
        <v>1158</v>
      </c>
      <c r="I1353" s="9" t="s">
        <v>1460</v>
      </c>
      <c r="J1353" s="9">
        <v>1</v>
      </c>
      <c r="K1353" s="138" t="s">
        <v>1160</v>
      </c>
      <c r="L1353" s="9" t="s">
        <v>1178</v>
      </c>
      <c r="M1353" s="150" t="s">
        <v>1162</v>
      </c>
      <c r="N1353" s="150" t="s">
        <v>1459</v>
      </c>
      <c r="O1353" s="150"/>
      <c r="P1353" s="149"/>
    </row>
    <row r="1354" spans="1:16" ht="38.25" x14ac:dyDescent="0.25">
      <c r="A1354" s="237">
        <v>1295</v>
      </c>
      <c r="B1354" s="105" t="s">
        <v>6</v>
      </c>
      <c r="C1354" s="9" t="s">
        <v>1433</v>
      </c>
      <c r="D1354" s="9"/>
      <c r="E1354" s="9">
        <v>13643</v>
      </c>
      <c r="F1354" s="138"/>
      <c r="G1354" s="9" t="s">
        <v>1383</v>
      </c>
      <c r="H1354" s="9" t="s">
        <v>1175</v>
      </c>
      <c r="I1354" s="9" t="s">
        <v>1458</v>
      </c>
      <c r="J1354" s="9">
        <v>7</v>
      </c>
      <c r="K1354" s="138" t="s">
        <v>1210</v>
      </c>
      <c r="L1354" s="9" t="s">
        <v>1163</v>
      </c>
      <c r="M1354" s="150" t="s">
        <v>1162</v>
      </c>
      <c r="N1354" s="150" t="s">
        <v>1457</v>
      </c>
      <c r="O1354" s="150">
        <v>17</v>
      </c>
      <c r="P1354" s="149">
        <v>42993</v>
      </c>
    </row>
    <row r="1355" spans="1:16" ht="38.25" x14ac:dyDescent="0.25">
      <c r="A1355" s="237">
        <v>1296</v>
      </c>
      <c r="B1355" s="105" t="s">
        <v>6</v>
      </c>
      <c r="C1355" s="9" t="s">
        <v>1433</v>
      </c>
      <c r="D1355" s="9"/>
      <c r="E1355" s="9">
        <v>13651</v>
      </c>
      <c r="F1355" s="138"/>
      <c r="G1355" s="9" t="s">
        <v>1456</v>
      </c>
      <c r="H1355" s="9" t="s">
        <v>1330</v>
      </c>
      <c r="I1355" s="9" t="s">
        <v>1455</v>
      </c>
      <c r="J1355" s="9">
        <v>1</v>
      </c>
      <c r="K1355" s="138" t="s">
        <v>1329</v>
      </c>
      <c r="L1355" s="9"/>
      <c r="M1355" s="150" t="s">
        <v>1162</v>
      </c>
      <c r="N1355" s="150">
        <v>410</v>
      </c>
      <c r="O1355" s="150">
        <v>17</v>
      </c>
      <c r="P1355" s="149">
        <v>42993</v>
      </c>
    </row>
    <row r="1356" spans="1:16" ht="76.5" x14ac:dyDescent="0.25">
      <c r="A1356" s="237">
        <v>1297</v>
      </c>
      <c r="B1356" s="105" t="s">
        <v>6</v>
      </c>
      <c r="C1356" s="9" t="s">
        <v>1433</v>
      </c>
      <c r="D1356" s="9"/>
      <c r="E1356" s="9">
        <v>13663</v>
      </c>
      <c r="F1356" s="138" t="s">
        <v>1160</v>
      </c>
      <c r="G1356" s="9" t="s">
        <v>1261</v>
      </c>
      <c r="H1356" s="9" t="s">
        <v>1158</v>
      </c>
      <c r="I1356" s="9" t="s">
        <v>1454</v>
      </c>
      <c r="J1356" s="9">
        <v>1</v>
      </c>
      <c r="K1356" s="138" t="s">
        <v>2</v>
      </c>
      <c r="L1356" s="9"/>
      <c r="M1356" s="150" t="s">
        <v>1162</v>
      </c>
      <c r="N1356" s="150">
        <v>403</v>
      </c>
      <c r="O1356" s="150">
        <v>17</v>
      </c>
      <c r="P1356" s="149" t="s">
        <v>1334</v>
      </c>
    </row>
    <row r="1357" spans="1:16" ht="51" x14ac:dyDescent="0.25">
      <c r="A1357" s="237">
        <v>1298</v>
      </c>
      <c r="B1357" s="105" t="s">
        <v>6</v>
      </c>
      <c r="C1357" s="9" t="s">
        <v>1433</v>
      </c>
      <c r="D1357" s="9"/>
      <c r="E1357" s="9">
        <v>13676</v>
      </c>
      <c r="F1357" s="138" t="s">
        <v>1160</v>
      </c>
      <c r="G1357" s="9" t="s">
        <v>1453</v>
      </c>
      <c r="H1357" s="9" t="s">
        <v>1158</v>
      </c>
      <c r="I1357" s="9" t="s">
        <v>1452</v>
      </c>
      <c r="J1357" s="9">
        <v>1</v>
      </c>
      <c r="K1357" s="138" t="s">
        <v>2</v>
      </c>
      <c r="L1357" s="9"/>
      <c r="M1357" s="150" t="s">
        <v>1162</v>
      </c>
      <c r="N1357" s="150">
        <v>447</v>
      </c>
      <c r="O1357" s="150">
        <v>17</v>
      </c>
      <c r="P1357" s="149">
        <v>42997</v>
      </c>
    </row>
    <row r="1358" spans="1:16" ht="51" x14ac:dyDescent="0.25">
      <c r="A1358" s="237">
        <v>1299</v>
      </c>
      <c r="B1358" s="105" t="s">
        <v>6</v>
      </c>
      <c r="C1358" s="9" t="s">
        <v>1433</v>
      </c>
      <c r="D1358" s="9"/>
      <c r="E1358" s="9">
        <v>13686</v>
      </c>
      <c r="F1358" s="138"/>
      <c r="G1358" s="9" t="s">
        <v>1451</v>
      </c>
      <c r="H1358" s="9" t="s">
        <v>1175</v>
      </c>
      <c r="I1358" s="9" t="s">
        <v>1168</v>
      </c>
      <c r="J1358" s="9">
        <v>1</v>
      </c>
      <c r="K1358" s="138" t="s">
        <v>1160</v>
      </c>
      <c r="L1358" s="9" t="s">
        <v>1178</v>
      </c>
      <c r="M1358" s="150" t="s">
        <v>1162</v>
      </c>
      <c r="N1358" s="150" t="s">
        <v>1450</v>
      </c>
      <c r="O1358" s="150">
        <v>17</v>
      </c>
      <c r="P1358" s="149">
        <v>42993</v>
      </c>
    </row>
    <row r="1359" spans="1:16" ht="25.5" x14ac:dyDescent="0.25">
      <c r="A1359" s="237">
        <v>1300</v>
      </c>
      <c r="B1359" s="105" t="s">
        <v>6</v>
      </c>
      <c r="C1359" s="9" t="s">
        <v>1433</v>
      </c>
      <c r="D1359" s="9"/>
      <c r="E1359" s="9">
        <v>13696</v>
      </c>
      <c r="F1359" s="138" t="s">
        <v>2</v>
      </c>
      <c r="G1359" s="9" t="s">
        <v>1405</v>
      </c>
      <c r="H1359" s="9"/>
      <c r="I1359" s="9" t="s">
        <v>1449</v>
      </c>
      <c r="J1359" s="9">
        <v>4</v>
      </c>
      <c r="K1359" s="138"/>
      <c r="L1359" s="9" t="s">
        <v>1156</v>
      </c>
      <c r="M1359" s="150"/>
      <c r="N1359" s="150"/>
      <c r="O1359" s="150"/>
      <c r="P1359" s="149"/>
    </row>
    <row r="1360" spans="1:16" ht="102" x14ac:dyDescent="0.25">
      <c r="A1360" s="237">
        <v>1301</v>
      </c>
      <c r="B1360" s="105" t="s">
        <v>6</v>
      </c>
      <c r="C1360" s="9" t="s">
        <v>1433</v>
      </c>
      <c r="D1360" s="9"/>
      <c r="E1360" s="9">
        <v>13697</v>
      </c>
      <c r="F1360" s="138" t="s">
        <v>1160</v>
      </c>
      <c r="G1360" s="9" t="s">
        <v>1448</v>
      </c>
      <c r="H1360" s="9" t="s">
        <v>1175</v>
      </c>
      <c r="I1360" s="9" t="s">
        <v>1447</v>
      </c>
      <c r="J1360" s="9">
        <v>9</v>
      </c>
      <c r="K1360" s="138" t="s">
        <v>2</v>
      </c>
      <c r="L1360" s="9"/>
      <c r="M1360" s="150" t="s">
        <v>1162</v>
      </c>
      <c r="N1360" s="150">
        <v>396</v>
      </c>
      <c r="O1360" s="150">
        <v>17</v>
      </c>
      <c r="P1360" s="149">
        <v>42992</v>
      </c>
    </row>
    <row r="1361" spans="1:16" ht="38.25" x14ac:dyDescent="0.25">
      <c r="A1361" s="237">
        <v>1302</v>
      </c>
      <c r="B1361" s="105" t="s">
        <v>6</v>
      </c>
      <c r="C1361" s="9" t="s">
        <v>1433</v>
      </c>
      <c r="D1361" s="9"/>
      <c r="E1361" s="9">
        <v>13703</v>
      </c>
      <c r="F1361" s="138"/>
      <c r="G1361" s="9" t="s">
        <v>1446</v>
      </c>
      <c r="H1361" s="9" t="s">
        <v>1158</v>
      </c>
      <c r="I1361" s="9" t="s">
        <v>1445</v>
      </c>
      <c r="J1361" s="9">
        <v>2</v>
      </c>
      <c r="K1361" s="138" t="s">
        <v>1160</v>
      </c>
      <c r="L1361" s="9" t="s">
        <v>1163</v>
      </c>
      <c r="M1361" s="150" t="s">
        <v>1162</v>
      </c>
      <c r="N1361" s="150" t="s">
        <v>1444</v>
      </c>
      <c r="O1361" s="150">
        <v>17</v>
      </c>
      <c r="P1361" s="149">
        <v>42993</v>
      </c>
    </row>
    <row r="1362" spans="1:16" ht="51" x14ac:dyDescent="0.25">
      <c r="A1362" s="237">
        <v>1303</v>
      </c>
      <c r="B1362" s="105" t="s">
        <v>6</v>
      </c>
      <c r="C1362" s="9" t="s">
        <v>1421</v>
      </c>
      <c r="D1362" s="9"/>
      <c r="E1362" s="9">
        <v>13739</v>
      </c>
      <c r="F1362" s="138"/>
      <c r="G1362" s="9" t="s">
        <v>1443</v>
      </c>
      <c r="H1362" s="9"/>
      <c r="I1362" s="9" t="s">
        <v>1442</v>
      </c>
      <c r="J1362" s="9">
        <v>15</v>
      </c>
      <c r="K1362" s="138"/>
      <c r="L1362" s="9" t="s">
        <v>1372</v>
      </c>
      <c r="M1362" s="150"/>
      <c r="N1362" s="150"/>
      <c r="O1362" s="150"/>
      <c r="P1362" s="149"/>
    </row>
    <row r="1363" spans="1:16" ht="51" x14ac:dyDescent="0.25">
      <c r="A1363" s="237">
        <v>1304</v>
      </c>
      <c r="B1363" s="105" t="s">
        <v>6</v>
      </c>
      <c r="C1363" s="9" t="s">
        <v>1433</v>
      </c>
      <c r="D1363" s="9"/>
      <c r="E1363" s="9">
        <v>14422</v>
      </c>
      <c r="F1363" s="138"/>
      <c r="G1363" s="9" t="s">
        <v>6</v>
      </c>
      <c r="H1363" s="9"/>
      <c r="I1363" s="9" t="s">
        <v>1441</v>
      </c>
      <c r="J1363" s="9">
        <v>1</v>
      </c>
      <c r="K1363" s="138" t="s">
        <v>14</v>
      </c>
      <c r="L1363" s="9"/>
      <c r="M1363" s="150" t="s">
        <v>1162</v>
      </c>
      <c r="N1363" s="150">
        <v>387</v>
      </c>
      <c r="O1363" s="150">
        <v>17</v>
      </c>
      <c r="P1363" s="149">
        <v>42992</v>
      </c>
    </row>
    <row r="1364" spans="1:16" ht="89.25" x14ac:dyDescent="0.25">
      <c r="A1364" s="237">
        <v>1305</v>
      </c>
      <c r="B1364" s="105" t="s">
        <v>6</v>
      </c>
      <c r="C1364" s="9" t="s">
        <v>1433</v>
      </c>
      <c r="D1364" s="9"/>
      <c r="E1364" s="9"/>
      <c r="F1364" s="138"/>
      <c r="G1364" s="9" t="s">
        <v>1440</v>
      </c>
      <c r="H1364" s="9" t="s">
        <v>1322</v>
      </c>
      <c r="I1364" s="9" t="s">
        <v>1439</v>
      </c>
      <c r="J1364" s="9">
        <v>1</v>
      </c>
      <c r="K1364" s="138" t="s">
        <v>2</v>
      </c>
      <c r="L1364" s="9"/>
      <c r="M1364" s="150" t="s">
        <v>1162</v>
      </c>
      <c r="N1364" s="150">
        <v>371</v>
      </c>
      <c r="O1364" s="150">
        <v>17</v>
      </c>
      <c r="P1364" s="149">
        <v>42992</v>
      </c>
    </row>
    <row r="1365" spans="1:16" ht="140.25" x14ac:dyDescent="0.25">
      <c r="A1365" s="237">
        <v>1306</v>
      </c>
      <c r="B1365" s="105" t="s">
        <v>6</v>
      </c>
      <c r="C1365" s="9" t="s">
        <v>1438</v>
      </c>
      <c r="D1365" s="9"/>
      <c r="E1365" s="9"/>
      <c r="F1365" s="138"/>
      <c r="G1365" s="9" t="s">
        <v>1437</v>
      </c>
      <c r="H1365" s="9" t="s">
        <v>1175</v>
      </c>
      <c r="I1365" s="9" t="s">
        <v>1436</v>
      </c>
      <c r="J1365" s="9">
        <v>36</v>
      </c>
      <c r="K1365" s="138" t="s">
        <v>1160</v>
      </c>
      <c r="L1365" s="9" t="s">
        <v>1435</v>
      </c>
      <c r="M1365" s="150" t="s">
        <v>1162</v>
      </c>
      <c r="N1365" s="150" t="s">
        <v>1434</v>
      </c>
      <c r="O1365" s="150">
        <v>17</v>
      </c>
      <c r="P1365" s="149">
        <v>42992</v>
      </c>
    </row>
    <row r="1366" spans="1:16" ht="76.5" x14ac:dyDescent="0.25">
      <c r="A1366" s="237">
        <v>1307</v>
      </c>
      <c r="B1366" s="105" t="s">
        <v>6</v>
      </c>
      <c r="C1366" s="9" t="s">
        <v>1433</v>
      </c>
      <c r="D1366" s="9"/>
      <c r="E1366" s="9"/>
      <c r="F1366" s="138"/>
      <c r="G1366" s="9" t="s">
        <v>6</v>
      </c>
      <c r="H1366" s="9" t="s">
        <v>1158</v>
      </c>
      <c r="I1366" s="9" t="s">
        <v>1432</v>
      </c>
      <c r="J1366" s="9">
        <v>1</v>
      </c>
      <c r="K1366" s="138"/>
      <c r="L1366" s="9" t="s">
        <v>1431</v>
      </c>
      <c r="M1366" s="150" t="s">
        <v>1162</v>
      </c>
      <c r="N1366" s="150">
        <v>242</v>
      </c>
      <c r="O1366" s="150">
        <v>17</v>
      </c>
      <c r="P1366" s="149">
        <v>42972</v>
      </c>
    </row>
    <row r="1367" spans="1:16" ht="25.5" x14ac:dyDescent="0.25">
      <c r="A1367" s="237">
        <v>1308</v>
      </c>
      <c r="B1367" s="105" t="s">
        <v>6</v>
      </c>
      <c r="C1367" s="9" t="s">
        <v>1421</v>
      </c>
      <c r="D1367" s="9"/>
      <c r="E1367" s="9">
        <v>13763</v>
      </c>
      <c r="F1367" s="138" t="s">
        <v>1160</v>
      </c>
      <c r="G1367" s="9" t="s">
        <v>1430</v>
      </c>
      <c r="H1367" s="9" t="s">
        <v>1322</v>
      </c>
      <c r="I1367" s="9" t="s">
        <v>1429</v>
      </c>
      <c r="J1367" s="9">
        <v>1</v>
      </c>
      <c r="K1367" s="138" t="s">
        <v>2</v>
      </c>
      <c r="L1367" s="9"/>
      <c r="M1367" s="150" t="s">
        <v>1162</v>
      </c>
      <c r="N1367" s="150">
        <v>412</v>
      </c>
      <c r="O1367" s="150">
        <v>17</v>
      </c>
      <c r="P1367" s="149" t="s">
        <v>1334</v>
      </c>
    </row>
    <row r="1368" spans="1:16" ht="25.5" x14ac:dyDescent="0.25">
      <c r="A1368" s="237">
        <v>1309</v>
      </c>
      <c r="B1368" s="105" t="s">
        <v>6</v>
      </c>
      <c r="C1368" s="9" t="s">
        <v>1421</v>
      </c>
      <c r="D1368" s="9"/>
      <c r="E1368" s="9">
        <v>13779</v>
      </c>
      <c r="F1368" s="138"/>
      <c r="G1368" s="9" t="s">
        <v>1428</v>
      </c>
      <c r="H1368" s="9" t="s">
        <v>1175</v>
      </c>
      <c r="I1368" s="9" t="s">
        <v>1191</v>
      </c>
      <c r="J1368" s="9">
        <v>2</v>
      </c>
      <c r="K1368" s="138" t="s">
        <v>1160</v>
      </c>
      <c r="L1368" s="9" t="s">
        <v>1178</v>
      </c>
      <c r="M1368" s="150" t="s">
        <v>1162</v>
      </c>
      <c r="N1368" s="150" t="s">
        <v>1427</v>
      </c>
      <c r="O1368" s="150">
        <v>17</v>
      </c>
      <c r="P1368" s="149">
        <v>42993</v>
      </c>
    </row>
    <row r="1369" spans="1:16" ht="38.25" x14ac:dyDescent="0.25">
      <c r="A1369" s="237">
        <v>1310</v>
      </c>
      <c r="B1369" s="105" t="s">
        <v>6</v>
      </c>
      <c r="C1369" s="9" t="s">
        <v>1421</v>
      </c>
      <c r="D1369" s="9"/>
      <c r="E1369" s="9">
        <v>13794</v>
      </c>
      <c r="F1369" s="138" t="s">
        <v>54</v>
      </c>
      <c r="G1369" s="9" t="s">
        <v>130</v>
      </c>
      <c r="H1369" s="9"/>
      <c r="I1369" s="9" t="s">
        <v>1426</v>
      </c>
      <c r="J1369" s="9">
        <v>10</v>
      </c>
      <c r="K1369" s="138" t="s">
        <v>54</v>
      </c>
      <c r="L1369" s="9" t="s">
        <v>1425</v>
      </c>
      <c r="M1369" s="150" t="s">
        <v>1162</v>
      </c>
      <c r="N1369" s="150">
        <v>413</v>
      </c>
      <c r="O1369" s="150">
        <v>17</v>
      </c>
      <c r="P1369" s="149" t="s">
        <v>1304</v>
      </c>
    </row>
    <row r="1370" spans="1:16" ht="51" x14ac:dyDescent="0.25">
      <c r="A1370" s="237">
        <v>1311</v>
      </c>
      <c r="B1370" s="105" t="s">
        <v>6</v>
      </c>
      <c r="C1370" s="9" t="s">
        <v>1421</v>
      </c>
      <c r="D1370" s="9"/>
      <c r="E1370" s="9">
        <v>13795</v>
      </c>
      <c r="F1370" s="138" t="s">
        <v>1308</v>
      </c>
      <c r="G1370" s="9" t="s">
        <v>1424</v>
      </c>
      <c r="H1370" s="9" t="s">
        <v>1158</v>
      </c>
      <c r="I1370" s="9" t="s">
        <v>1423</v>
      </c>
      <c r="J1370" s="9">
        <v>1</v>
      </c>
      <c r="K1370" s="138" t="s">
        <v>1422</v>
      </c>
      <c r="L1370" s="9"/>
      <c r="M1370" s="150" t="s">
        <v>1162</v>
      </c>
      <c r="N1370" s="150">
        <v>411</v>
      </c>
      <c r="O1370" s="150">
        <v>17</v>
      </c>
      <c r="P1370" s="149">
        <v>42996</v>
      </c>
    </row>
    <row r="1371" spans="1:16" ht="51" x14ac:dyDescent="0.25">
      <c r="A1371" s="237">
        <v>1312</v>
      </c>
      <c r="B1371" s="105" t="s">
        <v>6</v>
      </c>
      <c r="C1371" s="9" t="s">
        <v>1421</v>
      </c>
      <c r="D1371" s="9"/>
      <c r="E1371" s="9">
        <v>13796</v>
      </c>
      <c r="F1371" s="138"/>
      <c r="G1371" s="9" t="s">
        <v>1420</v>
      </c>
      <c r="H1371" s="9" t="s">
        <v>1158</v>
      </c>
      <c r="I1371" s="9" t="s">
        <v>1419</v>
      </c>
      <c r="J1371" s="9">
        <v>1</v>
      </c>
      <c r="K1371" s="138"/>
      <c r="L1371" s="9" t="s">
        <v>1156</v>
      </c>
      <c r="M1371" s="150"/>
      <c r="N1371" s="150"/>
      <c r="O1371" s="150"/>
      <c r="P1371" s="149"/>
    </row>
    <row r="1372" spans="1:16" ht="38.25" x14ac:dyDescent="0.25">
      <c r="A1372" s="237">
        <v>1313</v>
      </c>
      <c r="B1372" s="105" t="s">
        <v>6</v>
      </c>
      <c r="C1372" s="9" t="s">
        <v>1392</v>
      </c>
      <c r="D1372" s="9"/>
      <c r="E1372" s="9">
        <v>13809</v>
      </c>
      <c r="F1372" s="138"/>
      <c r="G1372" s="9" t="s">
        <v>1418</v>
      </c>
      <c r="H1372" s="9" t="s">
        <v>1175</v>
      </c>
      <c r="I1372" s="9" t="s">
        <v>1417</v>
      </c>
      <c r="J1372" s="9">
        <v>2</v>
      </c>
      <c r="K1372" s="138" t="s">
        <v>1160</v>
      </c>
      <c r="L1372" s="9" t="s">
        <v>1159</v>
      </c>
      <c r="M1372" s="150" t="s">
        <v>1162</v>
      </c>
      <c r="N1372" s="150" t="s">
        <v>1410</v>
      </c>
      <c r="O1372" s="150">
        <v>17</v>
      </c>
      <c r="P1372" s="149">
        <v>42998</v>
      </c>
    </row>
    <row r="1373" spans="1:16" ht="25.5" x14ac:dyDescent="0.25">
      <c r="A1373" s="237">
        <v>1314</v>
      </c>
      <c r="B1373" s="105" t="s">
        <v>6</v>
      </c>
      <c r="C1373" s="9" t="s">
        <v>1392</v>
      </c>
      <c r="D1373" s="9"/>
      <c r="E1373" s="9">
        <v>13827</v>
      </c>
      <c r="F1373" s="138" t="s">
        <v>1160</v>
      </c>
      <c r="G1373" s="9" t="s">
        <v>1253</v>
      </c>
      <c r="H1373" s="9" t="s">
        <v>1246</v>
      </c>
      <c r="I1373" s="9" t="s">
        <v>1416</v>
      </c>
      <c r="J1373" s="9">
        <v>5</v>
      </c>
      <c r="K1373" s="138" t="s">
        <v>1248</v>
      </c>
      <c r="L1373" s="9"/>
      <c r="M1373" s="150" t="s">
        <v>1162</v>
      </c>
      <c r="N1373" s="150">
        <v>431</v>
      </c>
      <c r="O1373" s="150">
        <v>17</v>
      </c>
      <c r="P1373" s="149">
        <v>42997</v>
      </c>
    </row>
    <row r="1374" spans="1:16" ht="127.5" x14ac:dyDescent="0.25">
      <c r="A1374" s="237">
        <v>1315</v>
      </c>
      <c r="B1374" s="105" t="s">
        <v>6</v>
      </c>
      <c r="C1374" s="9" t="s">
        <v>1392</v>
      </c>
      <c r="D1374" s="9"/>
      <c r="E1374" s="9">
        <v>13845</v>
      </c>
      <c r="F1374" s="138"/>
      <c r="G1374" s="9" t="s">
        <v>1415</v>
      </c>
      <c r="H1374" s="9"/>
      <c r="I1374" s="9" t="s">
        <v>1414</v>
      </c>
      <c r="J1374" s="9">
        <v>9</v>
      </c>
      <c r="K1374" s="138"/>
      <c r="L1374" s="9"/>
      <c r="M1374" s="150"/>
      <c r="N1374" s="150"/>
      <c r="O1374" s="150"/>
      <c r="P1374" s="149"/>
    </row>
    <row r="1375" spans="1:16" ht="38.25" x14ac:dyDescent="0.25">
      <c r="A1375" s="237">
        <v>1316</v>
      </c>
      <c r="B1375" s="105" t="s">
        <v>6</v>
      </c>
      <c r="C1375" s="9" t="s">
        <v>1392</v>
      </c>
      <c r="D1375" s="9"/>
      <c r="E1375" s="9">
        <v>13850</v>
      </c>
      <c r="F1375" s="138"/>
      <c r="G1375" s="9" t="s">
        <v>1413</v>
      </c>
      <c r="H1375" s="9"/>
      <c r="I1375" s="9" t="s">
        <v>1412</v>
      </c>
      <c r="J1375" s="9">
        <v>5</v>
      </c>
      <c r="K1375" s="138" t="s">
        <v>1160</v>
      </c>
      <c r="L1375" s="9" t="s">
        <v>1411</v>
      </c>
      <c r="M1375" s="150" t="s">
        <v>1162</v>
      </c>
      <c r="N1375" s="150" t="s">
        <v>1410</v>
      </c>
      <c r="O1375" s="150">
        <v>17</v>
      </c>
      <c r="P1375" s="149">
        <v>42998</v>
      </c>
    </row>
    <row r="1376" spans="1:16" ht="51" x14ac:dyDescent="0.25">
      <c r="A1376" s="237">
        <v>1317</v>
      </c>
      <c r="B1376" s="105" t="s">
        <v>6</v>
      </c>
      <c r="C1376" s="9" t="s">
        <v>1392</v>
      </c>
      <c r="D1376" s="9"/>
      <c r="E1376" s="9">
        <v>13854</v>
      </c>
      <c r="F1376" s="138"/>
      <c r="G1376" s="9" t="s">
        <v>1409</v>
      </c>
      <c r="H1376" s="9" t="s">
        <v>1158</v>
      </c>
      <c r="I1376" s="9" t="s">
        <v>1408</v>
      </c>
      <c r="J1376" s="9">
        <v>2</v>
      </c>
      <c r="K1376" s="138" t="s">
        <v>1210</v>
      </c>
      <c r="L1376" s="9" t="s">
        <v>1407</v>
      </c>
      <c r="M1376" s="150" t="s">
        <v>1162</v>
      </c>
      <c r="N1376" s="150" t="s">
        <v>1406</v>
      </c>
      <c r="O1376" s="150">
        <v>17</v>
      </c>
      <c r="P1376" s="149">
        <v>42996</v>
      </c>
    </row>
    <row r="1377" spans="1:16" ht="38.25" x14ac:dyDescent="0.25">
      <c r="A1377" s="237">
        <v>1318</v>
      </c>
      <c r="B1377" s="105" t="s">
        <v>6</v>
      </c>
      <c r="C1377" s="9" t="s">
        <v>1392</v>
      </c>
      <c r="D1377" s="9"/>
      <c r="E1377" s="9">
        <v>13857</v>
      </c>
      <c r="F1377" s="138" t="s">
        <v>2</v>
      </c>
      <c r="G1377" s="9" t="s">
        <v>1405</v>
      </c>
      <c r="H1377" s="9"/>
      <c r="I1377" s="9" t="s">
        <v>1404</v>
      </c>
      <c r="J1377" s="9">
        <v>6</v>
      </c>
      <c r="K1377" s="138"/>
      <c r="L1377" s="9"/>
      <c r="M1377" s="150"/>
      <c r="N1377" s="150"/>
      <c r="O1377" s="150"/>
      <c r="P1377" s="149"/>
    </row>
    <row r="1378" spans="1:16" ht="63.75" x14ac:dyDescent="0.25">
      <c r="A1378" s="237">
        <v>1319</v>
      </c>
      <c r="B1378" s="105" t="s">
        <v>6</v>
      </c>
      <c r="C1378" s="9" t="s">
        <v>1392</v>
      </c>
      <c r="D1378" s="9"/>
      <c r="E1378" s="9">
        <v>13872</v>
      </c>
      <c r="F1378" s="138"/>
      <c r="G1378" s="9" t="s">
        <v>1403</v>
      </c>
      <c r="H1378" s="9"/>
      <c r="I1378" s="9" t="s">
        <v>1402</v>
      </c>
      <c r="J1378" s="9">
        <v>2</v>
      </c>
      <c r="K1378" s="138"/>
      <c r="L1378" s="9"/>
      <c r="M1378" s="150"/>
      <c r="N1378" s="150"/>
      <c r="O1378" s="150"/>
      <c r="P1378" s="149"/>
    </row>
    <row r="1379" spans="1:16" ht="51" x14ac:dyDescent="0.25">
      <c r="A1379" s="237">
        <v>1320</v>
      </c>
      <c r="B1379" s="105" t="s">
        <v>6</v>
      </c>
      <c r="C1379" s="9" t="s">
        <v>1392</v>
      </c>
      <c r="D1379" s="9"/>
      <c r="E1379" s="9">
        <v>13874</v>
      </c>
      <c r="F1379" s="138"/>
      <c r="G1379" s="9" t="s">
        <v>1401</v>
      </c>
      <c r="H1379" s="9" t="s">
        <v>1175</v>
      </c>
      <c r="I1379" s="9" t="s">
        <v>1191</v>
      </c>
      <c r="J1379" s="9">
        <v>1</v>
      </c>
      <c r="K1379" s="138" t="s">
        <v>1160</v>
      </c>
      <c r="L1379" s="9" t="s">
        <v>1400</v>
      </c>
      <c r="M1379" s="150" t="s">
        <v>1162</v>
      </c>
      <c r="N1379" s="150" t="s">
        <v>1397</v>
      </c>
      <c r="O1379" s="150">
        <v>17</v>
      </c>
      <c r="P1379" s="149">
        <v>42997</v>
      </c>
    </row>
    <row r="1380" spans="1:16" ht="38.25" x14ac:dyDescent="0.25">
      <c r="A1380" s="237">
        <v>1321</v>
      </c>
      <c r="B1380" s="105" t="s">
        <v>6</v>
      </c>
      <c r="C1380" s="9" t="s">
        <v>1392</v>
      </c>
      <c r="D1380" s="9"/>
      <c r="E1380" s="9">
        <v>13877</v>
      </c>
      <c r="F1380" s="138" t="s">
        <v>54</v>
      </c>
      <c r="G1380" s="9" t="s">
        <v>1353</v>
      </c>
      <c r="H1380" s="9" t="s">
        <v>1175</v>
      </c>
      <c r="I1380" s="9" t="s">
        <v>1399</v>
      </c>
      <c r="J1380" s="9">
        <v>2</v>
      </c>
      <c r="K1380" s="138" t="s">
        <v>1160</v>
      </c>
      <c r="L1380" s="9" t="s">
        <v>1398</v>
      </c>
      <c r="M1380" s="150" t="s">
        <v>1162</v>
      </c>
      <c r="N1380" s="150" t="s">
        <v>1397</v>
      </c>
      <c r="O1380" s="150">
        <v>17</v>
      </c>
      <c r="P1380" s="149">
        <v>42997</v>
      </c>
    </row>
    <row r="1381" spans="1:16" ht="114.75" x14ac:dyDescent="0.25">
      <c r="A1381" s="237">
        <v>1322</v>
      </c>
      <c r="B1381" s="105" t="s">
        <v>6</v>
      </c>
      <c r="C1381" s="9" t="s">
        <v>1392</v>
      </c>
      <c r="D1381" s="9"/>
      <c r="E1381" s="9">
        <v>13877</v>
      </c>
      <c r="F1381" s="138" t="s">
        <v>54</v>
      </c>
      <c r="G1381" s="9" t="s">
        <v>1353</v>
      </c>
      <c r="H1381" s="9" t="s">
        <v>1158</v>
      </c>
      <c r="I1381" s="9" t="s">
        <v>1396</v>
      </c>
      <c r="J1381" s="9">
        <v>3</v>
      </c>
      <c r="K1381" s="138" t="s">
        <v>2</v>
      </c>
      <c r="L1381" s="9" t="s">
        <v>1395</v>
      </c>
      <c r="M1381" s="150"/>
      <c r="N1381" s="150"/>
      <c r="O1381" s="150"/>
      <c r="P1381" s="149">
        <v>42997</v>
      </c>
    </row>
    <row r="1382" spans="1:16" ht="76.5" x14ac:dyDescent="0.25">
      <c r="A1382" s="237">
        <v>1323</v>
      </c>
      <c r="B1382" s="105" t="s">
        <v>6</v>
      </c>
      <c r="C1382" s="9" t="s">
        <v>1392</v>
      </c>
      <c r="D1382" s="9"/>
      <c r="E1382" s="9">
        <v>13878</v>
      </c>
      <c r="F1382" s="138"/>
      <c r="G1382" s="9" t="s">
        <v>1394</v>
      </c>
      <c r="H1382" s="9" t="s">
        <v>1158</v>
      </c>
      <c r="I1382" s="9" t="s">
        <v>1393</v>
      </c>
      <c r="J1382" s="9">
        <v>1</v>
      </c>
      <c r="K1382" s="138"/>
      <c r="L1382" s="9"/>
      <c r="M1382" s="150"/>
      <c r="N1382" s="150"/>
      <c r="O1382" s="150"/>
      <c r="P1382" s="149"/>
    </row>
    <row r="1383" spans="1:16" ht="51" x14ac:dyDescent="0.25">
      <c r="A1383" s="237">
        <v>1324</v>
      </c>
      <c r="B1383" s="105" t="s">
        <v>6</v>
      </c>
      <c r="C1383" s="9" t="s">
        <v>1392</v>
      </c>
      <c r="D1383" s="9"/>
      <c r="E1383" s="9">
        <v>13879</v>
      </c>
      <c r="F1383" s="138"/>
      <c r="G1383" s="9" t="s">
        <v>1185</v>
      </c>
      <c r="H1383" s="9" t="s">
        <v>1158</v>
      </c>
      <c r="I1383" s="9" t="s">
        <v>1391</v>
      </c>
      <c r="J1383" s="9">
        <v>2</v>
      </c>
      <c r="K1383" s="138" t="s">
        <v>1160</v>
      </c>
      <c r="L1383" s="9" t="s">
        <v>1390</v>
      </c>
      <c r="M1383" s="150" t="s">
        <v>1162</v>
      </c>
      <c r="N1383" s="150" t="s">
        <v>1389</v>
      </c>
      <c r="O1383" s="150">
        <v>17</v>
      </c>
      <c r="P1383" s="149">
        <v>43000</v>
      </c>
    </row>
    <row r="1384" spans="1:16" ht="76.5" x14ac:dyDescent="0.25">
      <c r="A1384" s="237">
        <v>1325</v>
      </c>
      <c r="B1384" s="105" t="s">
        <v>6</v>
      </c>
      <c r="C1384" s="9" t="s">
        <v>1193</v>
      </c>
      <c r="D1384" s="9"/>
      <c r="E1384" s="9">
        <v>13929</v>
      </c>
      <c r="F1384" s="138"/>
      <c r="G1384" s="9" t="s">
        <v>1388</v>
      </c>
      <c r="H1384" s="9" t="s">
        <v>1195</v>
      </c>
      <c r="I1384" s="9" t="s">
        <v>1387</v>
      </c>
      <c r="J1384" s="9">
        <v>8</v>
      </c>
      <c r="K1384" s="138"/>
      <c r="L1384" s="9" t="s">
        <v>3</v>
      </c>
      <c r="M1384" s="150" t="s">
        <v>1162</v>
      </c>
      <c r="N1384" s="150">
        <v>444</v>
      </c>
      <c r="O1384" s="150">
        <v>17</v>
      </c>
      <c r="P1384" s="149">
        <v>42997</v>
      </c>
    </row>
    <row r="1385" spans="1:16" ht="38.25" x14ac:dyDescent="0.25">
      <c r="A1385" s="237">
        <v>1326</v>
      </c>
      <c r="B1385" s="105" t="s">
        <v>6</v>
      </c>
      <c r="C1385" s="9" t="s">
        <v>1193</v>
      </c>
      <c r="D1385" s="9"/>
      <c r="E1385" s="9">
        <v>14541</v>
      </c>
      <c r="F1385" s="138" t="s">
        <v>1325</v>
      </c>
      <c r="G1385" s="9"/>
      <c r="H1385" s="9" t="s">
        <v>1158</v>
      </c>
      <c r="I1385" s="9" t="s">
        <v>1386</v>
      </c>
      <c r="J1385" s="9">
        <v>2</v>
      </c>
      <c r="K1385" s="138"/>
      <c r="L1385" s="9"/>
      <c r="M1385" s="150"/>
      <c r="N1385" s="150"/>
      <c r="O1385" s="150"/>
      <c r="P1385" s="149"/>
    </row>
    <row r="1386" spans="1:16" ht="51" x14ac:dyDescent="0.25">
      <c r="A1386" s="237">
        <v>1327</v>
      </c>
      <c r="B1386" s="105" t="s">
        <v>6</v>
      </c>
      <c r="C1386" s="9" t="s">
        <v>1193</v>
      </c>
      <c r="D1386" s="9"/>
      <c r="E1386" s="9">
        <v>13968</v>
      </c>
      <c r="F1386" s="138"/>
      <c r="G1386" s="9" t="s">
        <v>1385</v>
      </c>
      <c r="H1386" s="9" t="s">
        <v>1158</v>
      </c>
      <c r="I1386" s="9" t="s">
        <v>1384</v>
      </c>
      <c r="J1386" s="9">
        <v>2</v>
      </c>
      <c r="K1386" s="138"/>
      <c r="L1386" s="9" t="s">
        <v>0</v>
      </c>
      <c r="M1386" s="150"/>
      <c r="N1386" s="150"/>
      <c r="O1386" s="150"/>
      <c r="P1386" s="149"/>
    </row>
    <row r="1387" spans="1:16" ht="25.5" x14ac:dyDescent="0.25">
      <c r="A1387" s="237">
        <v>1328</v>
      </c>
      <c r="B1387" s="105" t="s">
        <v>6</v>
      </c>
      <c r="C1387" s="9" t="s">
        <v>1193</v>
      </c>
      <c r="D1387" s="9"/>
      <c r="E1387" s="9">
        <v>13952</v>
      </c>
      <c r="F1387" s="138"/>
      <c r="G1387" s="9" t="s">
        <v>1383</v>
      </c>
      <c r="H1387" s="9" t="s">
        <v>1158</v>
      </c>
      <c r="I1387" s="9" t="s">
        <v>1382</v>
      </c>
      <c r="J1387" s="9">
        <v>15</v>
      </c>
      <c r="K1387" s="138"/>
      <c r="L1387" s="9" t="s">
        <v>0</v>
      </c>
      <c r="M1387" s="150"/>
      <c r="N1387" s="150"/>
      <c r="O1387" s="150"/>
      <c r="P1387" s="149"/>
    </row>
    <row r="1388" spans="1:16" ht="38.25" x14ac:dyDescent="0.25">
      <c r="A1388" s="237">
        <v>1329</v>
      </c>
      <c r="B1388" s="105" t="s">
        <v>6</v>
      </c>
      <c r="C1388" s="9" t="s">
        <v>1193</v>
      </c>
      <c r="D1388" s="9"/>
      <c r="E1388" s="9">
        <v>13983</v>
      </c>
      <c r="F1388" s="138" t="s">
        <v>1381</v>
      </c>
      <c r="G1388" s="9" t="s">
        <v>1380</v>
      </c>
      <c r="H1388" s="9" t="s">
        <v>1158</v>
      </c>
      <c r="I1388" s="9" t="s">
        <v>1379</v>
      </c>
      <c r="J1388" s="9">
        <v>2</v>
      </c>
      <c r="K1388" s="138"/>
      <c r="L1388" s="9" t="s">
        <v>1156</v>
      </c>
      <c r="M1388" s="150"/>
      <c r="N1388" s="150"/>
      <c r="O1388" s="150"/>
      <c r="P1388" s="149"/>
    </row>
    <row r="1389" spans="1:16" ht="51" x14ac:dyDescent="0.25">
      <c r="A1389" s="237">
        <v>1330</v>
      </c>
      <c r="B1389" s="105" t="s">
        <v>6</v>
      </c>
      <c r="C1389" s="9" t="s">
        <v>1193</v>
      </c>
      <c r="D1389" s="9"/>
      <c r="E1389" s="9">
        <v>13987</v>
      </c>
      <c r="F1389" s="138" t="s">
        <v>1232</v>
      </c>
      <c r="G1389" s="9" t="s">
        <v>1378</v>
      </c>
      <c r="H1389" s="9"/>
      <c r="I1389" s="9" t="s">
        <v>1377</v>
      </c>
      <c r="J1389" s="9">
        <v>12</v>
      </c>
      <c r="K1389" s="138"/>
      <c r="L1389" s="9"/>
      <c r="M1389" s="150"/>
      <c r="N1389" s="150"/>
      <c r="O1389" s="150"/>
      <c r="P1389" s="149"/>
    </row>
    <row r="1390" spans="1:16" ht="140.25" x14ac:dyDescent="0.25">
      <c r="A1390" s="237">
        <v>1331</v>
      </c>
      <c r="B1390" s="105" t="s">
        <v>6</v>
      </c>
      <c r="C1390" s="9" t="s">
        <v>1193</v>
      </c>
      <c r="D1390" s="9"/>
      <c r="E1390" s="9">
        <v>13992</v>
      </c>
      <c r="F1390" s="138"/>
      <c r="G1390" s="9" t="s">
        <v>1259</v>
      </c>
      <c r="H1390" s="9"/>
      <c r="I1390" s="9" t="s">
        <v>1376</v>
      </c>
      <c r="J1390" s="9">
        <v>1</v>
      </c>
      <c r="K1390" s="138"/>
      <c r="L1390" s="9"/>
      <c r="M1390" s="150"/>
      <c r="N1390" s="150"/>
      <c r="O1390" s="150"/>
      <c r="P1390" s="149"/>
    </row>
    <row r="1391" spans="1:16" ht="25.5" x14ac:dyDescent="0.25">
      <c r="A1391" s="237">
        <v>1332</v>
      </c>
      <c r="B1391" s="105" t="s">
        <v>6</v>
      </c>
      <c r="C1391" s="9" t="s">
        <v>1193</v>
      </c>
      <c r="D1391" s="9"/>
      <c r="E1391" s="9">
        <v>14016</v>
      </c>
      <c r="F1391" s="138" t="s">
        <v>2</v>
      </c>
      <c r="G1391" s="9" t="s">
        <v>1375</v>
      </c>
      <c r="H1391" s="9"/>
      <c r="I1391" s="9"/>
      <c r="J1391" s="9"/>
      <c r="K1391" s="138"/>
      <c r="L1391" s="9"/>
      <c r="M1391" s="150"/>
      <c r="N1391" s="150"/>
      <c r="O1391" s="150"/>
      <c r="P1391" s="149"/>
    </row>
    <row r="1392" spans="1:16" ht="51" x14ac:dyDescent="0.25">
      <c r="A1392" s="237">
        <v>1333</v>
      </c>
      <c r="B1392" s="105" t="s">
        <v>6</v>
      </c>
      <c r="C1392" s="9" t="s">
        <v>1304</v>
      </c>
      <c r="D1392" s="9"/>
      <c r="E1392" s="9">
        <v>14040</v>
      </c>
      <c r="F1392" s="138"/>
      <c r="G1392" s="9" t="s">
        <v>1374</v>
      </c>
      <c r="H1392" s="9" t="s">
        <v>1330</v>
      </c>
      <c r="I1392" s="9" t="s">
        <v>1373</v>
      </c>
      <c r="J1392" s="9">
        <v>10</v>
      </c>
      <c r="K1392" s="138"/>
      <c r="L1392" s="9" t="s">
        <v>1372</v>
      </c>
      <c r="M1392" s="150"/>
      <c r="N1392" s="150"/>
      <c r="O1392" s="150"/>
      <c r="P1392" s="149"/>
    </row>
    <row r="1393" spans="1:16" ht="38.25" x14ac:dyDescent="0.25">
      <c r="A1393" s="237">
        <v>1334</v>
      </c>
      <c r="B1393" s="105" t="s">
        <v>6</v>
      </c>
      <c r="C1393" s="9" t="s">
        <v>1371</v>
      </c>
      <c r="D1393" s="9"/>
      <c r="E1393" s="9" t="s">
        <v>1370</v>
      </c>
      <c r="F1393" s="138"/>
      <c r="G1393" s="9" t="s">
        <v>1369</v>
      </c>
      <c r="H1393" s="9" t="s">
        <v>1175</v>
      </c>
      <c r="I1393" s="9" t="s">
        <v>1368</v>
      </c>
      <c r="J1393" s="9">
        <v>2</v>
      </c>
      <c r="K1393" s="138"/>
      <c r="L1393" s="9" t="s">
        <v>1367</v>
      </c>
      <c r="M1393" s="150" t="s">
        <v>1162</v>
      </c>
      <c r="N1393" s="150" t="s">
        <v>1366</v>
      </c>
      <c r="O1393" s="150">
        <v>17</v>
      </c>
      <c r="P1393" s="149">
        <v>42997</v>
      </c>
    </row>
    <row r="1394" spans="1:16" ht="25.5" x14ac:dyDescent="0.25">
      <c r="A1394" s="237">
        <v>1335</v>
      </c>
      <c r="B1394" s="105" t="s">
        <v>6</v>
      </c>
      <c r="C1394" s="9" t="s">
        <v>1304</v>
      </c>
      <c r="D1394" s="9"/>
      <c r="E1394" s="9">
        <v>14073</v>
      </c>
      <c r="F1394" s="138"/>
      <c r="G1394" s="9" t="s">
        <v>1365</v>
      </c>
      <c r="H1394" s="9" t="s">
        <v>1175</v>
      </c>
      <c r="I1394" s="9" t="s">
        <v>1364</v>
      </c>
      <c r="J1394" s="9">
        <v>2</v>
      </c>
      <c r="K1394" s="138"/>
      <c r="L1394" s="9" t="s">
        <v>1363</v>
      </c>
      <c r="M1394" s="150" t="s">
        <v>1162</v>
      </c>
      <c r="N1394" s="150">
        <v>471</v>
      </c>
      <c r="O1394" s="150">
        <v>17</v>
      </c>
      <c r="P1394" s="149">
        <v>42998</v>
      </c>
    </row>
    <row r="1395" spans="1:16" ht="25.5" x14ac:dyDescent="0.25">
      <c r="A1395" s="237">
        <v>1336</v>
      </c>
      <c r="B1395" s="105" t="s">
        <v>6</v>
      </c>
      <c r="C1395" s="9" t="s">
        <v>1304</v>
      </c>
      <c r="D1395" s="9"/>
      <c r="E1395" s="9">
        <v>14077</v>
      </c>
      <c r="F1395" s="138" t="s">
        <v>1160</v>
      </c>
      <c r="G1395" s="9" t="s">
        <v>1362</v>
      </c>
      <c r="H1395" s="9" t="s">
        <v>1356</v>
      </c>
      <c r="I1395" s="9" t="s">
        <v>1355</v>
      </c>
      <c r="J1395" s="9">
        <v>1</v>
      </c>
      <c r="K1395" s="138" t="s">
        <v>21</v>
      </c>
      <c r="L1395" s="9"/>
      <c r="M1395" s="150" t="s">
        <v>1162</v>
      </c>
      <c r="N1395" s="150">
        <v>468</v>
      </c>
      <c r="O1395" s="150">
        <v>17</v>
      </c>
      <c r="P1395" s="149">
        <v>42998</v>
      </c>
    </row>
    <row r="1396" spans="1:16" ht="38.25" x14ac:dyDescent="0.25">
      <c r="A1396" s="237">
        <v>1337</v>
      </c>
      <c r="B1396" s="105" t="s">
        <v>6</v>
      </c>
      <c r="C1396" s="9" t="s">
        <v>1304</v>
      </c>
      <c r="D1396" s="9"/>
      <c r="E1396" s="9">
        <v>14093</v>
      </c>
      <c r="F1396" s="138" t="s">
        <v>1160</v>
      </c>
      <c r="G1396" s="9" t="s">
        <v>1361</v>
      </c>
      <c r="H1396" s="9"/>
      <c r="I1396" s="9" t="s">
        <v>1360</v>
      </c>
      <c r="J1396" s="9">
        <v>2</v>
      </c>
      <c r="K1396" s="138" t="s">
        <v>2</v>
      </c>
      <c r="L1396" s="9" t="s">
        <v>1359</v>
      </c>
      <c r="M1396" s="150"/>
      <c r="N1396" s="150"/>
      <c r="O1396" s="150"/>
      <c r="P1396" s="149"/>
    </row>
    <row r="1397" spans="1:16" ht="51" x14ac:dyDescent="0.25">
      <c r="A1397" s="237">
        <v>1338</v>
      </c>
      <c r="B1397" s="105" t="s">
        <v>6</v>
      </c>
      <c r="C1397" s="9" t="s">
        <v>1304</v>
      </c>
      <c r="D1397" s="9"/>
      <c r="E1397" s="9">
        <v>14087</v>
      </c>
      <c r="F1397" s="138" t="s">
        <v>1210</v>
      </c>
      <c r="G1397" s="9" t="s">
        <v>1209</v>
      </c>
      <c r="H1397" s="9"/>
      <c r="I1397" s="9" t="s">
        <v>1358</v>
      </c>
      <c r="J1397" s="9"/>
      <c r="K1397" s="138"/>
      <c r="L1397" s="9" t="s">
        <v>1156</v>
      </c>
      <c r="M1397" s="150"/>
      <c r="N1397" s="150"/>
      <c r="O1397" s="150"/>
      <c r="P1397" s="149"/>
    </row>
    <row r="1398" spans="1:16" ht="25.5" x14ac:dyDescent="0.25">
      <c r="A1398" s="237">
        <v>1339</v>
      </c>
      <c r="B1398" s="105" t="s">
        <v>6</v>
      </c>
      <c r="C1398" s="9" t="s">
        <v>1304</v>
      </c>
      <c r="D1398" s="9"/>
      <c r="E1398" s="9">
        <v>14098</v>
      </c>
      <c r="F1398" s="138" t="s">
        <v>1160</v>
      </c>
      <c r="G1398" s="9" t="s">
        <v>1357</v>
      </c>
      <c r="H1398" s="9" t="s">
        <v>1356</v>
      </c>
      <c r="I1398" s="9" t="s">
        <v>1355</v>
      </c>
      <c r="J1398" s="9">
        <v>2</v>
      </c>
      <c r="K1398" s="138" t="s">
        <v>1160</v>
      </c>
      <c r="L1398" s="9" t="s">
        <v>1354</v>
      </c>
      <c r="M1398" s="150" t="s">
        <v>1162</v>
      </c>
      <c r="N1398" s="150">
        <v>470</v>
      </c>
      <c r="O1398" s="150">
        <v>17</v>
      </c>
      <c r="P1398" s="149">
        <v>43000</v>
      </c>
    </row>
    <row r="1399" spans="1:16" ht="127.5" x14ac:dyDescent="0.25">
      <c r="A1399" s="237">
        <v>1340</v>
      </c>
      <c r="B1399" s="105" t="s">
        <v>6</v>
      </c>
      <c r="C1399" s="9" t="s">
        <v>1286</v>
      </c>
      <c r="D1399" s="9"/>
      <c r="E1399" s="9">
        <v>14719</v>
      </c>
      <c r="F1399" s="138" t="s">
        <v>54</v>
      </c>
      <c r="G1399" s="9" t="s">
        <v>1353</v>
      </c>
      <c r="H1399" s="9"/>
      <c r="I1399" s="9" t="s">
        <v>1352</v>
      </c>
      <c r="J1399" s="9">
        <v>2</v>
      </c>
      <c r="K1399" s="138" t="s">
        <v>54</v>
      </c>
      <c r="L1399" s="9"/>
      <c r="M1399" s="150"/>
      <c r="N1399" s="150"/>
      <c r="O1399" s="150"/>
      <c r="P1399" s="149">
        <v>42997</v>
      </c>
    </row>
    <row r="1400" spans="1:16" ht="127.5" x14ac:dyDescent="0.25">
      <c r="A1400" s="237">
        <v>1341</v>
      </c>
      <c r="B1400" s="105" t="s">
        <v>6</v>
      </c>
      <c r="C1400" s="9" t="s">
        <v>1351</v>
      </c>
      <c r="D1400" s="9"/>
      <c r="E1400" s="9">
        <v>12203</v>
      </c>
      <c r="F1400" s="138"/>
      <c r="G1400" s="9" t="s">
        <v>1350</v>
      </c>
      <c r="H1400" s="9" t="s">
        <v>1158</v>
      </c>
      <c r="I1400" s="9" t="s">
        <v>1349</v>
      </c>
      <c r="J1400" s="9">
        <v>66</v>
      </c>
      <c r="K1400" s="138"/>
      <c r="L1400" s="9" t="s">
        <v>3</v>
      </c>
      <c r="M1400" s="150" t="s">
        <v>1162</v>
      </c>
      <c r="N1400" s="150" t="s">
        <v>1348</v>
      </c>
      <c r="O1400" s="150">
        <v>17</v>
      </c>
      <c r="P1400" s="149">
        <v>42996</v>
      </c>
    </row>
    <row r="1401" spans="1:16" ht="38.25" x14ac:dyDescent="0.25">
      <c r="A1401" s="237">
        <v>1342</v>
      </c>
      <c r="B1401" s="105" t="s">
        <v>6</v>
      </c>
      <c r="C1401" s="9" t="s">
        <v>1286</v>
      </c>
      <c r="D1401" s="9"/>
      <c r="E1401" s="9">
        <v>14135</v>
      </c>
      <c r="F1401" s="138" t="s">
        <v>1160</v>
      </c>
      <c r="G1401" s="9" t="s">
        <v>1336</v>
      </c>
      <c r="H1401" s="9" t="s">
        <v>1246</v>
      </c>
      <c r="I1401" s="9" t="s">
        <v>1347</v>
      </c>
      <c r="J1401" s="9">
        <v>3</v>
      </c>
      <c r="K1401" s="138" t="s">
        <v>1248</v>
      </c>
      <c r="L1401" s="9"/>
      <c r="M1401" s="150" t="s">
        <v>1162</v>
      </c>
      <c r="N1401" s="150">
        <v>405</v>
      </c>
      <c r="O1401" s="150">
        <v>17</v>
      </c>
      <c r="P1401" s="149">
        <v>42998</v>
      </c>
    </row>
    <row r="1402" spans="1:16" ht="38.25" x14ac:dyDescent="0.25">
      <c r="A1402" s="237">
        <v>1343</v>
      </c>
      <c r="B1402" s="105" t="s">
        <v>6</v>
      </c>
      <c r="C1402" s="9" t="s">
        <v>1286</v>
      </c>
      <c r="D1402" s="9"/>
      <c r="E1402" s="9">
        <v>14136</v>
      </c>
      <c r="F1402" s="138" t="s">
        <v>1160</v>
      </c>
      <c r="G1402" s="9" t="s">
        <v>1336</v>
      </c>
      <c r="H1402" s="9" t="s">
        <v>1246</v>
      </c>
      <c r="I1402" s="9" t="s">
        <v>1347</v>
      </c>
      <c r="J1402" s="9">
        <v>7</v>
      </c>
      <c r="K1402" s="138" t="s">
        <v>1248</v>
      </c>
      <c r="L1402" s="9"/>
      <c r="M1402" s="150" t="s">
        <v>1162</v>
      </c>
      <c r="N1402" s="150">
        <v>393</v>
      </c>
      <c r="O1402" s="150">
        <v>17</v>
      </c>
      <c r="P1402" s="149">
        <v>42998</v>
      </c>
    </row>
    <row r="1403" spans="1:16" ht="38.25" x14ac:dyDescent="0.25">
      <c r="A1403" s="237">
        <v>1344</v>
      </c>
      <c r="B1403" s="105" t="s">
        <v>6</v>
      </c>
      <c r="C1403" s="9" t="s">
        <v>1286</v>
      </c>
      <c r="D1403" s="9"/>
      <c r="E1403" s="9">
        <v>14164</v>
      </c>
      <c r="F1403" s="138" t="s">
        <v>1160</v>
      </c>
      <c r="G1403" s="9" t="s">
        <v>1346</v>
      </c>
      <c r="H1403" s="9" t="s">
        <v>1246</v>
      </c>
      <c r="I1403" s="9" t="s">
        <v>1345</v>
      </c>
      <c r="J1403" s="9">
        <v>11</v>
      </c>
      <c r="K1403" s="138" t="s">
        <v>1248</v>
      </c>
      <c r="L1403" s="9"/>
      <c r="M1403" s="150"/>
      <c r="N1403" s="150"/>
      <c r="O1403" s="150"/>
      <c r="P1403" s="149"/>
    </row>
    <row r="1404" spans="1:16" ht="38.25" x14ac:dyDescent="0.25">
      <c r="A1404" s="237">
        <v>1345</v>
      </c>
      <c r="B1404" s="105" t="s">
        <v>6</v>
      </c>
      <c r="C1404" s="9" t="s">
        <v>1286</v>
      </c>
      <c r="D1404" s="9"/>
      <c r="E1404" s="9"/>
      <c r="F1404" s="138"/>
      <c r="G1404" s="9" t="s">
        <v>1344</v>
      </c>
      <c r="H1404" s="9" t="s">
        <v>1158</v>
      </c>
      <c r="I1404" s="9" t="s">
        <v>1343</v>
      </c>
      <c r="J1404" s="9">
        <v>2</v>
      </c>
      <c r="K1404" s="138"/>
      <c r="L1404" s="9" t="s">
        <v>1342</v>
      </c>
      <c r="M1404" s="150"/>
      <c r="N1404" s="150"/>
      <c r="O1404" s="150"/>
      <c r="P1404" s="149" t="s">
        <v>1341</v>
      </c>
    </row>
    <row r="1405" spans="1:16" ht="140.25" x14ac:dyDescent="0.25">
      <c r="A1405" s="237">
        <v>1346</v>
      </c>
      <c r="B1405" s="105" t="s">
        <v>6</v>
      </c>
      <c r="C1405" s="9" t="s">
        <v>1286</v>
      </c>
      <c r="D1405" s="9"/>
      <c r="E1405" s="9">
        <v>11658</v>
      </c>
      <c r="F1405" s="138"/>
      <c r="G1405" s="9" t="s">
        <v>1216</v>
      </c>
      <c r="H1405" s="9" t="s">
        <v>1158</v>
      </c>
      <c r="I1405" s="9" t="s">
        <v>1340</v>
      </c>
      <c r="J1405" s="9">
        <v>3</v>
      </c>
      <c r="K1405" s="138"/>
      <c r="L1405" s="9" t="s">
        <v>1339</v>
      </c>
      <c r="M1405" s="150" t="s">
        <v>1162</v>
      </c>
      <c r="N1405" s="150" t="s">
        <v>1338</v>
      </c>
      <c r="O1405" s="150">
        <v>17</v>
      </c>
      <c r="P1405" s="149" t="s">
        <v>1337</v>
      </c>
    </row>
    <row r="1406" spans="1:16" ht="25.5" x14ac:dyDescent="0.25">
      <c r="A1406" s="237">
        <v>1347</v>
      </c>
      <c r="B1406" s="105" t="s">
        <v>6</v>
      </c>
      <c r="C1406" s="9" t="s">
        <v>1286</v>
      </c>
      <c r="D1406" s="9"/>
      <c r="E1406" s="9"/>
      <c r="F1406" s="138" t="s">
        <v>1160</v>
      </c>
      <c r="G1406" s="9" t="s">
        <v>1336</v>
      </c>
      <c r="H1406" s="9" t="s">
        <v>1158</v>
      </c>
      <c r="I1406" s="9" t="s">
        <v>1335</v>
      </c>
      <c r="J1406" s="9">
        <v>1</v>
      </c>
      <c r="K1406" s="138" t="s">
        <v>2</v>
      </c>
      <c r="L1406" s="9"/>
      <c r="M1406" s="150" t="s">
        <v>1162</v>
      </c>
      <c r="N1406" s="150">
        <v>397</v>
      </c>
      <c r="O1406" s="150">
        <v>17</v>
      </c>
      <c r="P1406" s="149" t="s">
        <v>1334</v>
      </c>
    </row>
    <row r="1407" spans="1:16" ht="25.5" x14ac:dyDescent="0.25">
      <c r="A1407" s="237">
        <v>1348</v>
      </c>
      <c r="B1407" s="105" t="s">
        <v>6</v>
      </c>
      <c r="C1407" s="9" t="s">
        <v>1286</v>
      </c>
      <c r="D1407" s="9"/>
      <c r="E1407" s="9"/>
      <c r="F1407" s="138" t="s">
        <v>1160</v>
      </c>
      <c r="G1407" s="9" t="s">
        <v>1333</v>
      </c>
      <c r="H1407" s="9" t="s">
        <v>1158</v>
      </c>
      <c r="I1407" s="9" t="s">
        <v>1260</v>
      </c>
      <c r="J1407" s="9">
        <v>1</v>
      </c>
      <c r="K1407" s="138" t="s">
        <v>21</v>
      </c>
      <c r="L1407" s="9"/>
      <c r="M1407" s="150"/>
      <c r="N1407" s="150"/>
      <c r="O1407" s="150"/>
      <c r="P1407" s="149"/>
    </row>
    <row r="1408" spans="1:16" ht="25.5" x14ac:dyDescent="0.25">
      <c r="A1408" s="237">
        <v>1349</v>
      </c>
      <c r="B1408" s="105" t="s">
        <v>6</v>
      </c>
      <c r="C1408" s="9" t="s">
        <v>1286</v>
      </c>
      <c r="D1408" s="9"/>
      <c r="E1408" s="9"/>
      <c r="F1408" s="138"/>
      <c r="G1408" s="9" t="s">
        <v>1332</v>
      </c>
      <c r="H1408" s="9" t="s">
        <v>1330</v>
      </c>
      <c r="I1408" s="9"/>
      <c r="J1408" s="9">
        <v>1</v>
      </c>
      <c r="K1408" s="138" t="s">
        <v>1329</v>
      </c>
      <c r="L1408" s="9"/>
      <c r="M1408" s="150" t="s">
        <v>1162</v>
      </c>
      <c r="N1408" s="150">
        <v>394</v>
      </c>
      <c r="O1408" s="150">
        <v>17</v>
      </c>
      <c r="P1408" s="149">
        <v>42993</v>
      </c>
    </row>
    <row r="1409" spans="1:16" ht="25.5" x14ac:dyDescent="0.25">
      <c r="A1409" s="237">
        <v>1350</v>
      </c>
      <c r="B1409" s="105" t="s">
        <v>6</v>
      </c>
      <c r="C1409" s="9" t="s">
        <v>1286</v>
      </c>
      <c r="D1409" s="9"/>
      <c r="E1409" s="9"/>
      <c r="F1409" s="138"/>
      <c r="G1409" s="9" t="s">
        <v>1331</v>
      </c>
      <c r="H1409" s="9" t="s">
        <v>1330</v>
      </c>
      <c r="I1409" s="9"/>
      <c r="J1409" s="9">
        <v>1</v>
      </c>
      <c r="K1409" s="138" t="s">
        <v>1329</v>
      </c>
      <c r="L1409" s="9"/>
      <c r="M1409" s="150" t="s">
        <v>1162</v>
      </c>
      <c r="N1409" s="150">
        <v>395</v>
      </c>
      <c r="O1409" s="150">
        <v>17</v>
      </c>
      <c r="P1409" s="149">
        <v>42992</v>
      </c>
    </row>
    <row r="1410" spans="1:16" ht="51" x14ac:dyDescent="0.25">
      <c r="A1410" s="237">
        <v>1351</v>
      </c>
      <c r="B1410" s="105" t="s">
        <v>6</v>
      </c>
      <c r="C1410" s="9" t="s">
        <v>1201</v>
      </c>
      <c r="D1410" s="9"/>
      <c r="E1410" s="9">
        <v>14482</v>
      </c>
      <c r="F1410" s="138"/>
      <c r="G1410" s="9" t="s">
        <v>1328</v>
      </c>
      <c r="H1410" s="9"/>
      <c r="I1410" s="9" t="s">
        <v>1327</v>
      </c>
      <c r="J1410" s="9">
        <v>2</v>
      </c>
      <c r="K1410" s="138" t="s">
        <v>1325</v>
      </c>
      <c r="L1410" s="9"/>
      <c r="M1410" s="150" t="s">
        <v>1162</v>
      </c>
      <c r="N1410" s="150">
        <v>392</v>
      </c>
      <c r="O1410" s="150">
        <v>17</v>
      </c>
      <c r="P1410" s="149">
        <v>42992</v>
      </c>
    </row>
    <row r="1411" spans="1:16" ht="38.25" x14ac:dyDescent="0.25">
      <c r="A1411" s="237">
        <v>1352</v>
      </c>
      <c r="B1411" s="105" t="s">
        <v>6</v>
      </c>
      <c r="C1411" s="9" t="s">
        <v>1286</v>
      </c>
      <c r="D1411" s="9"/>
      <c r="E1411" s="9" t="s">
        <v>1166</v>
      </c>
      <c r="F1411" s="138"/>
      <c r="G1411" s="9" t="s">
        <v>1165</v>
      </c>
      <c r="H1411" s="9" t="s">
        <v>1175</v>
      </c>
      <c r="I1411" s="9" t="s">
        <v>1326</v>
      </c>
      <c r="J1411" s="9">
        <v>1</v>
      </c>
      <c r="K1411" s="138" t="s">
        <v>1325</v>
      </c>
      <c r="L1411" s="9" t="s">
        <v>1163</v>
      </c>
      <c r="M1411" s="150" t="s">
        <v>1162</v>
      </c>
      <c r="N1411" s="150" t="s">
        <v>1324</v>
      </c>
      <c r="O1411" s="150">
        <v>17</v>
      </c>
      <c r="P1411" s="149">
        <v>42997</v>
      </c>
    </row>
    <row r="1412" spans="1:16" ht="25.5" x14ac:dyDescent="0.25">
      <c r="A1412" s="237">
        <v>1353</v>
      </c>
      <c r="B1412" s="105" t="s">
        <v>6</v>
      </c>
      <c r="C1412" s="9" t="s">
        <v>1286</v>
      </c>
      <c r="D1412" s="9"/>
      <c r="E1412" s="9"/>
      <c r="F1412" s="138" t="s">
        <v>1160</v>
      </c>
      <c r="G1412" s="9" t="s">
        <v>1323</v>
      </c>
      <c r="H1412" s="9" t="s">
        <v>1322</v>
      </c>
      <c r="I1412" s="9"/>
      <c r="J1412" s="9">
        <v>1</v>
      </c>
      <c r="K1412" s="138" t="s">
        <v>21</v>
      </c>
      <c r="L1412" s="9"/>
      <c r="M1412" s="150" t="s">
        <v>1162</v>
      </c>
      <c r="N1412" s="150">
        <v>468</v>
      </c>
      <c r="O1412" s="150">
        <v>17</v>
      </c>
      <c r="P1412" s="149">
        <v>42998</v>
      </c>
    </row>
    <row r="1413" spans="1:16" ht="51" x14ac:dyDescent="0.25">
      <c r="A1413" s="237">
        <v>1354</v>
      </c>
      <c r="B1413" s="105" t="s">
        <v>6</v>
      </c>
      <c r="C1413" s="9" t="s">
        <v>1286</v>
      </c>
      <c r="D1413" s="9"/>
      <c r="E1413" s="9">
        <v>14201</v>
      </c>
      <c r="F1413" s="138"/>
      <c r="G1413" s="9" t="s">
        <v>1321</v>
      </c>
      <c r="H1413" s="9" t="s">
        <v>1175</v>
      </c>
      <c r="I1413" s="9" t="s">
        <v>1320</v>
      </c>
      <c r="J1413" s="9">
        <v>1</v>
      </c>
      <c r="K1413" s="138"/>
      <c r="L1413" s="9" t="s">
        <v>3</v>
      </c>
      <c r="M1413" s="150" t="s">
        <v>1162</v>
      </c>
      <c r="N1413" s="150">
        <v>487</v>
      </c>
      <c r="O1413" s="150">
        <v>17</v>
      </c>
      <c r="P1413" s="149">
        <v>43000</v>
      </c>
    </row>
    <row r="1414" spans="1:16" ht="51" x14ac:dyDescent="0.25">
      <c r="A1414" s="237">
        <v>1355</v>
      </c>
      <c r="B1414" s="105" t="s">
        <v>6</v>
      </c>
      <c r="C1414" s="9" t="s">
        <v>1286</v>
      </c>
      <c r="D1414" s="9"/>
      <c r="E1414" s="9">
        <v>14202</v>
      </c>
      <c r="F1414" s="138"/>
      <c r="G1414" s="9" t="s">
        <v>1319</v>
      </c>
      <c r="H1414" s="9" t="s">
        <v>1175</v>
      </c>
      <c r="I1414" s="9" t="s">
        <v>1318</v>
      </c>
      <c r="J1414" s="9">
        <v>1</v>
      </c>
      <c r="K1414" s="138" t="s">
        <v>2</v>
      </c>
      <c r="L1414" s="9" t="s">
        <v>1163</v>
      </c>
      <c r="M1414" s="150" t="s">
        <v>1162</v>
      </c>
      <c r="N1414" s="150" t="s">
        <v>1317</v>
      </c>
      <c r="O1414" s="150">
        <v>17</v>
      </c>
      <c r="P1414" s="149">
        <v>43000</v>
      </c>
    </row>
    <row r="1415" spans="1:16" ht="63.75" x14ac:dyDescent="0.25">
      <c r="A1415" s="237">
        <v>1356</v>
      </c>
      <c r="B1415" s="105" t="s">
        <v>6</v>
      </c>
      <c r="C1415" s="9" t="s">
        <v>1286</v>
      </c>
      <c r="D1415" s="9"/>
      <c r="E1415" s="9">
        <v>14203</v>
      </c>
      <c r="F1415" s="138" t="s">
        <v>1160</v>
      </c>
      <c r="G1415" s="9" t="s">
        <v>1316</v>
      </c>
      <c r="H1415" s="9" t="s">
        <v>1158</v>
      </c>
      <c r="I1415" s="9" t="s">
        <v>1315</v>
      </c>
      <c r="J1415" s="9">
        <v>2</v>
      </c>
      <c r="K1415" s="138" t="s">
        <v>2</v>
      </c>
      <c r="L1415" s="9"/>
      <c r="M1415" s="150" t="s">
        <v>1162</v>
      </c>
      <c r="N1415" s="150">
        <v>557</v>
      </c>
      <c r="O1415" s="150">
        <v>17</v>
      </c>
      <c r="P1415" s="149">
        <v>43003</v>
      </c>
    </row>
    <row r="1416" spans="1:16" ht="38.25" x14ac:dyDescent="0.25">
      <c r="A1416" s="237">
        <v>1357</v>
      </c>
      <c r="B1416" s="105" t="s">
        <v>6</v>
      </c>
      <c r="C1416" s="9" t="s">
        <v>1286</v>
      </c>
      <c r="D1416" s="9"/>
      <c r="E1416" s="9">
        <v>14207</v>
      </c>
      <c r="F1416" s="138"/>
      <c r="G1416" s="9" t="s">
        <v>1314</v>
      </c>
      <c r="H1416" s="9" t="s">
        <v>1158</v>
      </c>
      <c r="I1416" s="9" t="s">
        <v>1313</v>
      </c>
      <c r="J1416" s="9">
        <v>3</v>
      </c>
      <c r="K1416" s="138" t="s">
        <v>1210</v>
      </c>
      <c r="L1416" s="9" t="s">
        <v>1312</v>
      </c>
      <c r="M1416" s="150" t="s">
        <v>1162</v>
      </c>
      <c r="N1416" s="150" t="s">
        <v>1311</v>
      </c>
      <c r="O1416" s="150">
        <v>17</v>
      </c>
      <c r="P1416" s="149">
        <v>43000</v>
      </c>
    </row>
    <row r="1417" spans="1:16" ht="38.25" x14ac:dyDescent="0.25">
      <c r="A1417" s="237">
        <v>1358</v>
      </c>
      <c r="B1417" s="105" t="s">
        <v>6</v>
      </c>
      <c r="C1417" s="9" t="s">
        <v>1286</v>
      </c>
      <c r="D1417" s="9"/>
      <c r="E1417" s="9">
        <v>14221</v>
      </c>
      <c r="F1417" s="138"/>
      <c r="G1417" s="9" t="s">
        <v>1310</v>
      </c>
      <c r="H1417" s="9" t="s">
        <v>1158</v>
      </c>
      <c r="I1417" s="9" t="s">
        <v>1309</v>
      </c>
      <c r="J1417" s="9">
        <v>1</v>
      </c>
      <c r="K1417" s="138" t="s">
        <v>1308</v>
      </c>
      <c r="L1417" s="9"/>
      <c r="M1417" s="150" t="s">
        <v>1162</v>
      </c>
      <c r="N1417" s="150">
        <v>577</v>
      </c>
      <c r="O1417" s="150">
        <v>17</v>
      </c>
      <c r="P1417" s="149">
        <v>43004</v>
      </c>
    </row>
    <row r="1418" spans="1:16" ht="51" x14ac:dyDescent="0.25">
      <c r="A1418" s="237">
        <v>1359</v>
      </c>
      <c r="B1418" s="105" t="s">
        <v>6</v>
      </c>
      <c r="C1418" s="9" t="s">
        <v>1286</v>
      </c>
      <c r="D1418" s="9"/>
      <c r="E1418" s="9">
        <v>14227</v>
      </c>
      <c r="F1418" s="138"/>
      <c r="G1418" s="9" t="s">
        <v>1306</v>
      </c>
      <c r="H1418" s="9"/>
      <c r="I1418" s="9" t="s">
        <v>1307</v>
      </c>
      <c r="J1418" s="9">
        <v>2</v>
      </c>
      <c r="K1418" s="138"/>
      <c r="L1418" s="9" t="s">
        <v>1156</v>
      </c>
      <c r="M1418" s="150"/>
      <c r="N1418" s="150"/>
      <c r="O1418" s="150"/>
      <c r="P1418" s="149"/>
    </row>
    <row r="1419" spans="1:16" ht="51" x14ac:dyDescent="0.25">
      <c r="A1419" s="237">
        <v>1360</v>
      </c>
      <c r="B1419" s="105" t="s">
        <v>6</v>
      </c>
      <c r="C1419" s="9" t="s">
        <v>1286</v>
      </c>
      <c r="D1419" s="9"/>
      <c r="E1419" s="9">
        <v>14228</v>
      </c>
      <c r="F1419" s="138"/>
      <c r="G1419" s="9" t="s">
        <v>1306</v>
      </c>
      <c r="H1419" s="9"/>
      <c r="I1419" s="9" t="s">
        <v>1305</v>
      </c>
      <c r="J1419" s="9">
        <v>4</v>
      </c>
      <c r="K1419" s="138"/>
      <c r="L1419" s="9" t="s">
        <v>0</v>
      </c>
      <c r="M1419" s="150"/>
      <c r="N1419" s="150"/>
      <c r="O1419" s="150"/>
      <c r="P1419" s="149"/>
    </row>
    <row r="1420" spans="1:16" ht="25.5" x14ac:dyDescent="0.25">
      <c r="A1420" s="237">
        <v>1361</v>
      </c>
      <c r="B1420" s="105" t="s">
        <v>6</v>
      </c>
      <c r="C1420" s="9" t="s">
        <v>1304</v>
      </c>
      <c r="D1420" s="9"/>
      <c r="E1420" s="9" t="s">
        <v>1166</v>
      </c>
      <c r="F1420" s="138"/>
      <c r="G1420" s="9" t="s">
        <v>1303</v>
      </c>
      <c r="H1420" s="9" t="s">
        <v>1158</v>
      </c>
      <c r="I1420" s="9" t="s">
        <v>55</v>
      </c>
      <c r="J1420" s="9">
        <v>4</v>
      </c>
      <c r="K1420" s="138"/>
      <c r="L1420" s="9" t="s">
        <v>1163</v>
      </c>
      <c r="M1420" s="150" t="s">
        <v>1162</v>
      </c>
      <c r="N1420" s="150">
        <v>368</v>
      </c>
      <c r="O1420" s="150">
        <v>17</v>
      </c>
      <c r="P1420" s="149">
        <v>42997</v>
      </c>
    </row>
    <row r="1421" spans="1:16" ht="25.5" x14ac:dyDescent="0.25">
      <c r="A1421" s="237">
        <v>1362</v>
      </c>
      <c r="B1421" s="105" t="s">
        <v>6</v>
      </c>
      <c r="C1421" s="9" t="s">
        <v>1302</v>
      </c>
      <c r="D1421" s="9"/>
      <c r="E1421" s="9" t="s">
        <v>1166</v>
      </c>
      <c r="F1421" s="138"/>
      <c r="G1421" s="9" t="s">
        <v>1172</v>
      </c>
      <c r="H1421" s="9" t="s">
        <v>1158</v>
      </c>
      <c r="I1421" s="9" t="s">
        <v>55</v>
      </c>
      <c r="J1421" s="9">
        <v>12</v>
      </c>
      <c r="K1421" s="138"/>
      <c r="L1421" s="9" t="s">
        <v>1163</v>
      </c>
      <c r="M1421" s="150" t="s">
        <v>1162</v>
      </c>
      <c r="N1421" s="150">
        <v>337</v>
      </c>
      <c r="O1421" s="150">
        <v>17</v>
      </c>
      <c r="P1421" s="149">
        <v>42997</v>
      </c>
    </row>
    <row r="1422" spans="1:16" ht="25.5" x14ac:dyDescent="0.25">
      <c r="A1422" s="237">
        <v>1363</v>
      </c>
      <c r="B1422" s="105" t="s">
        <v>6</v>
      </c>
      <c r="C1422" s="9" t="s">
        <v>1302</v>
      </c>
      <c r="D1422" s="9"/>
      <c r="E1422" s="9" t="s">
        <v>1166</v>
      </c>
      <c r="F1422" s="138"/>
      <c r="G1422" s="9" t="s">
        <v>1172</v>
      </c>
      <c r="H1422" s="9" t="s">
        <v>1158</v>
      </c>
      <c r="I1422" s="9" t="s">
        <v>55</v>
      </c>
      <c r="J1422" s="9">
        <v>18</v>
      </c>
      <c r="K1422" s="138"/>
      <c r="L1422" s="9" t="s">
        <v>1163</v>
      </c>
      <c r="M1422" s="150" t="s">
        <v>1162</v>
      </c>
      <c r="N1422" s="150">
        <v>369</v>
      </c>
      <c r="O1422" s="150">
        <v>17</v>
      </c>
      <c r="P1422" s="149">
        <v>42997</v>
      </c>
    </row>
    <row r="1423" spans="1:16" ht="38.25" x14ac:dyDescent="0.25">
      <c r="A1423" s="237">
        <v>1364</v>
      </c>
      <c r="B1423" s="105" t="s">
        <v>6</v>
      </c>
      <c r="C1423" s="9" t="s">
        <v>1301</v>
      </c>
      <c r="D1423" s="9"/>
      <c r="E1423" s="9" t="s">
        <v>1166</v>
      </c>
      <c r="F1423" s="138"/>
      <c r="G1423" s="9" t="s">
        <v>1300</v>
      </c>
      <c r="H1423" s="9" t="s">
        <v>1158</v>
      </c>
      <c r="I1423" s="9" t="s">
        <v>1299</v>
      </c>
      <c r="J1423" s="9">
        <v>1</v>
      </c>
      <c r="K1423" s="138"/>
      <c r="L1423" s="9" t="s">
        <v>1163</v>
      </c>
      <c r="M1423" s="150" t="s">
        <v>1162</v>
      </c>
      <c r="N1423" s="150">
        <v>441</v>
      </c>
      <c r="O1423" s="150">
        <v>17</v>
      </c>
      <c r="P1423" s="149">
        <v>42997</v>
      </c>
    </row>
    <row r="1424" spans="1:16" ht="38.25" x14ac:dyDescent="0.25">
      <c r="A1424" s="237">
        <v>1365</v>
      </c>
      <c r="B1424" s="105" t="s">
        <v>6</v>
      </c>
      <c r="C1424" s="9" t="s">
        <v>1298</v>
      </c>
      <c r="D1424" s="9"/>
      <c r="E1424" s="9" t="s">
        <v>1166</v>
      </c>
      <c r="F1424" s="138"/>
      <c r="G1424" s="9" t="s">
        <v>1169</v>
      </c>
      <c r="H1424" s="9" t="s">
        <v>1158</v>
      </c>
      <c r="I1424" s="9" t="s">
        <v>1297</v>
      </c>
      <c r="J1424" s="9">
        <v>1</v>
      </c>
      <c r="K1424" s="138"/>
      <c r="L1424" s="9" t="s">
        <v>1163</v>
      </c>
      <c r="M1424" s="150" t="s">
        <v>1162</v>
      </c>
      <c r="N1424" s="150">
        <v>442</v>
      </c>
      <c r="O1424" s="150">
        <v>17</v>
      </c>
      <c r="P1424" s="149">
        <v>42996</v>
      </c>
    </row>
    <row r="1425" spans="1:16" ht="25.5" x14ac:dyDescent="0.25">
      <c r="A1425" s="237">
        <v>1366</v>
      </c>
      <c r="B1425" s="105" t="s">
        <v>6</v>
      </c>
      <c r="C1425" s="9" t="s">
        <v>1281</v>
      </c>
      <c r="D1425" s="9"/>
      <c r="E1425" s="9" t="s">
        <v>1166</v>
      </c>
      <c r="F1425" s="138"/>
      <c r="G1425" s="9" t="s">
        <v>1172</v>
      </c>
      <c r="H1425" s="9" t="s">
        <v>1158</v>
      </c>
      <c r="I1425" s="9" t="s">
        <v>1296</v>
      </c>
      <c r="J1425" s="9">
        <v>18</v>
      </c>
      <c r="K1425" s="138"/>
      <c r="L1425" s="9" t="s">
        <v>1163</v>
      </c>
      <c r="M1425" s="150" t="s">
        <v>1162</v>
      </c>
      <c r="N1425" s="150">
        <v>440</v>
      </c>
      <c r="O1425" s="150">
        <v>17</v>
      </c>
      <c r="P1425" s="149">
        <v>42996</v>
      </c>
    </row>
    <row r="1426" spans="1:16" ht="38.25" x14ac:dyDescent="0.25">
      <c r="A1426" s="237">
        <v>1367</v>
      </c>
      <c r="B1426" s="105" t="s">
        <v>6</v>
      </c>
      <c r="C1426" s="9" t="s">
        <v>1286</v>
      </c>
      <c r="D1426" s="9"/>
      <c r="E1426" s="9">
        <v>14233</v>
      </c>
      <c r="F1426" s="138"/>
      <c r="G1426" s="9" t="s">
        <v>1295</v>
      </c>
      <c r="H1426" s="9" t="s">
        <v>1158</v>
      </c>
      <c r="I1426" s="9" t="s">
        <v>1294</v>
      </c>
      <c r="J1426" s="9">
        <v>10</v>
      </c>
      <c r="K1426" s="138" t="s">
        <v>1160</v>
      </c>
      <c r="L1426" s="9" t="s">
        <v>1293</v>
      </c>
      <c r="M1426" s="150" t="s">
        <v>1162</v>
      </c>
      <c r="N1426" s="150" t="s">
        <v>1292</v>
      </c>
      <c r="O1426" s="150">
        <v>17</v>
      </c>
      <c r="P1426" s="149">
        <v>43000</v>
      </c>
    </row>
    <row r="1427" spans="1:16" ht="25.5" x14ac:dyDescent="0.25">
      <c r="A1427" s="237">
        <v>1368</v>
      </c>
      <c r="B1427" s="105" t="s">
        <v>6</v>
      </c>
      <c r="C1427" s="9" t="s">
        <v>1289</v>
      </c>
      <c r="D1427" s="9"/>
      <c r="E1427" s="9">
        <v>14235</v>
      </c>
      <c r="F1427" s="138" t="s">
        <v>1160</v>
      </c>
      <c r="G1427" s="9" t="s">
        <v>1291</v>
      </c>
      <c r="H1427" s="9" t="s">
        <v>1246</v>
      </c>
      <c r="I1427" s="9" t="s">
        <v>1290</v>
      </c>
      <c r="J1427" s="9">
        <v>1</v>
      </c>
      <c r="K1427" s="138" t="s">
        <v>1248</v>
      </c>
      <c r="L1427" s="9"/>
      <c r="M1427" s="150" t="s">
        <v>1162</v>
      </c>
      <c r="N1427" s="150">
        <v>393</v>
      </c>
      <c r="O1427" s="150">
        <v>17</v>
      </c>
      <c r="P1427" s="149">
        <v>42998</v>
      </c>
    </row>
    <row r="1428" spans="1:16" ht="63.75" x14ac:dyDescent="0.25">
      <c r="A1428" s="237">
        <v>1369</v>
      </c>
      <c r="B1428" s="105" t="s">
        <v>6</v>
      </c>
      <c r="C1428" s="9" t="s">
        <v>1289</v>
      </c>
      <c r="D1428" s="9"/>
      <c r="E1428" s="9">
        <v>14254</v>
      </c>
      <c r="F1428" s="138"/>
      <c r="G1428" s="9" t="s">
        <v>1288</v>
      </c>
      <c r="H1428" s="9" t="s">
        <v>1158</v>
      </c>
      <c r="I1428" s="9" t="s">
        <v>1287</v>
      </c>
      <c r="J1428" s="9">
        <v>1</v>
      </c>
      <c r="K1428" s="138" t="s">
        <v>1</v>
      </c>
      <c r="L1428" s="9" t="s">
        <v>21</v>
      </c>
      <c r="M1428" s="150" t="s">
        <v>1162</v>
      </c>
      <c r="N1428" s="150">
        <v>514</v>
      </c>
      <c r="O1428" s="150">
        <v>17</v>
      </c>
      <c r="P1428" s="149">
        <v>43003</v>
      </c>
    </row>
    <row r="1429" spans="1:16" ht="89.25" x14ac:dyDescent="0.25">
      <c r="A1429" s="237">
        <v>1370</v>
      </c>
      <c r="B1429" s="105" t="s">
        <v>6</v>
      </c>
      <c r="C1429" s="9" t="s">
        <v>1286</v>
      </c>
      <c r="D1429" s="9"/>
      <c r="E1429" s="9"/>
      <c r="F1429" s="138"/>
      <c r="G1429" s="9" t="s">
        <v>1285</v>
      </c>
      <c r="H1429" s="9" t="s">
        <v>1175</v>
      </c>
      <c r="I1429" s="9" t="s">
        <v>1284</v>
      </c>
      <c r="J1429" s="9">
        <v>1</v>
      </c>
      <c r="K1429" s="138"/>
      <c r="L1429" s="9" t="s">
        <v>1283</v>
      </c>
      <c r="M1429" s="150"/>
      <c r="N1429" s="150"/>
      <c r="O1429" s="150"/>
      <c r="P1429" s="149" t="s">
        <v>1282</v>
      </c>
    </row>
    <row r="1430" spans="1:16" ht="63.75" x14ac:dyDescent="0.25">
      <c r="A1430" s="237">
        <v>1371</v>
      </c>
      <c r="B1430" s="105" t="s">
        <v>6</v>
      </c>
      <c r="C1430" s="9" t="s">
        <v>1281</v>
      </c>
      <c r="D1430" s="9"/>
      <c r="E1430" s="9" t="s">
        <v>1166</v>
      </c>
      <c r="F1430" s="138"/>
      <c r="G1430" s="9" t="s">
        <v>1280</v>
      </c>
      <c r="H1430" s="9" t="s">
        <v>1158</v>
      </c>
      <c r="I1430" s="9" t="s">
        <v>1279</v>
      </c>
      <c r="J1430" s="9">
        <v>1</v>
      </c>
      <c r="K1430" s="138" t="s">
        <v>14</v>
      </c>
      <c r="L1430" s="9"/>
      <c r="M1430" s="150" t="s">
        <v>1162</v>
      </c>
      <c r="N1430" s="150">
        <v>446</v>
      </c>
      <c r="O1430" s="150">
        <v>17</v>
      </c>
      <c r="P1430" s="149">
        <v>42997</v>
      </c>
    </row>
    <row r="1431" spans="1:16" ht="51" x14ac:dyDescent="0.25">
      <c r="A1431" s="237">
        <v>1372</v>
      </c>
      <c r="B1431" s="105" t="s">
        <v>6</v>
      </c>
      <c r="C1431" s="9" t="s">
        <v>1278</v>
      </c>
      <c r="D1431" s="9"/>
      <c r="E1431" s="9"/>
      <c r="F1431" s="138" t="s">
        <v>1160</v>
      </c>
      <c r="G1431" s="9" t="s">
        <v>1277</v>
      </c>
      <c r="H1431" s="9" t="s">
        <v>1158</v>
      </c>
      <c r="I1431" s="9" t="s">
        <v>1276</v>
      </c>
      <c r="J1431" s="9">
        <v>3</v>
      </c>
      <c r="K1431" s="138"/>
      <c r="L1431" s="9" t="s">
        <v>1156</v>
      </c>
      <c r="M1431" s="150"/>
      <c r="N1431" s="150"/>
      <c r="O1431" s="150"/>
      <c r="P1431" s="149"/>
    </row>
    <row r="1432" spans="1:16" ht="102" x14ac:dyDescent="0.25">
      <c r="A1432" s="237">
        <v>1373</v>
      </c>
      <c r="B1432" s="105" t="s">
        <v>6</v>
      </c>
      <c r="C1432" s="9" t="s">
        <v>1275</v>
      </c>
      <c r="D1432" s="9"/>
      <c r="E1432" s="9"/>
      <c r="F1432" s="138"/>
      <c r="G1432" s="9" t="s">
        <v>1274</v>
      </c>
      <c r="H1432" s="9" t="s">
        <v>1158</v>
      </c>
      <c r="I1432" s="9" t="s">
        <v>1273</v>
      </c>
      <c r="J1432" s="9"/>
      <c r="K1432" s="138" t="s">
        <v>2</v>
      </c>
      <c r="L1432" s="9" t="s">
        <v>1272</v>
      </c>
      <c r="M1432" s="150" t="s">
        <v>1162</v>
      </c>
      <c r="N1432" s="150">
        <v>128</v>
      </c>
      <c r="O1432" s="150">
        <v>17</v>
      </c>
      <c r="P1432" s="149">
        <v>42957</v>
      </c>
    </row>
    <row r="1433" spans="1:16" ht="102" x14ac:dyDescent="0.25">
      <c r="A1433" s="237">
        <v>1374</v>
      </c>
      <c r="B1433" s="105" t="s">
        <v>6</v>
      </c>
      <c r="C1433" s="9" t="s">
        <v>1257</v>
      </c>
      <c r="D1433" s="9"/>
      <c r="E1433" s="9">
        <v>14278</v>
      </c>
      <c r="F1433" s="138"/>
      <c r="G1433" s="9" t="s">
        <v>1271</v>
      </c>
      <c r="H1433" s="9" t="s">
        <v>1175</v>
      </c>
      <c r="I1433" s="9" t="s">
        <v>1270</v>
      </c>
      <c r="J1433" s="9">
        <v>17</v>
      </c>
      <c r="K1433" s="138" t="s">
        <v>2</v>
      </c>
      <c r="L1433" s="9" t="s">
        <v>1163</v>
      </c>
      <c r="M1433" s="150" t="s">
        <v>1162</v>
      </c>
      <c r="N1433" s="150" t="s">
        <v>1269</v>
      </c>
      <c r="O1433" s="150">
        <v>17</v>
      </c>
      <c r="P1433" s="149">
        <v>43000</v>
      </c>
    </row>
    <row r="1434" spans="1:16" ht="51" x14ac:dyDescent="0.25">
      <c r="A1434" s="237">
        <v>1375</v>
      </c>
      <c r="B1434" s="105" t="s">
        <v>6</v>
      </c>
      <c r="C1434" s="9" t="s">
        <v>1257</v>
      </c>
      <c r="D1434" s="9"/>
      <c r="E1434" s="9">
        <v>14281</v>
      </c>
      <c r="F1434" s="138"/>
      <c r="G1434" s="9" t="s">
        <v>1268</v>
      </c>
      <c r="H1434" s="9" t="s">
        <v>1175</v>
      </c>
      <c r="I1434" s="9" t="s">
        <v>1267</v>
      </c>
      <c r="J1434" s="9">
        <v>2</v>
      </c>
      <c r="K1434" s="138"/>
      <c r="L1434" s="9" t="s">
        <v>1163</v>
      </c>
      <c r="M1434" s="150" t="s">
        <v>1162</v>
      </c>
      <c r="N1434" s="150">
        <v>589</v>
      </c>
      <c r="O1434" s="150">
        <v>17</v>
      </c>
      <c r="P1434" s="149">
        <v>43007</v>
      </c>
    </row>
    <row r="1435" spans="1:16" ht="38.25" x14ac:dyDescent="0.25">
      <c r="A1435" s="237">
        <v>1376</v>
      </c>
      <c r="B1435" s="105" t="s">
        <v>6</v>
      </c>
      <c r="C1435" s="9" t="s">
        <v>1257</v>
      </c>
      <c r="D1435" s="9"/>
      <c r="E1435" s="9">
        <v>14289</v>
      </c>
      <c r="F1435" s="138"/>
      <c r="G1435" s="9" t="s">
        <v>1266</v>
      </c>
      <c r="H1435" s="9" t="s">
        <v>1158</v>
      </c>
      <c r="I1435" s="9" t="s">
        <v>1265</v>
      </c>
      <c r="J1435" s="9">
        <v>1</v>
      </c>
      <c r="K1435" s="138" t="s">
        <v>2</v>
      </c>
      <c r="L1435" s="9" t="s">
        <v>1163</v>
      </c>
      <c r="M1435" s="150"/>
      <c r="N1435" s="150"/>
      <c r="O1435" s="150"/>
      <c r="P1435" s="149"/>
    </row>
    <row r="1436" spans="1:16" ht="51" x14ac:dyDescent="0.25">
      <c r="A1436" s="237">
        <v>1377</v>
      </c>
      <c r="B1436" s="105" t="s">
        <v>6</v>
      </c>
      <c r="C1436" s="9" t="s">
        <v>1257</v>
      </c>
      <c r="D1436" s="9"/>
      <c r="E1436" s="9">
        <v>14290</v>
      </c>
      <c r="F1436" s="138"/>
      <c r="G1436" s="9" t="s">
        <v>1264</v>
      </c>
      <c r="H1436" s="9" t="s">
        <v>1175</v>
      </c>
      <c r="I1436" s="9" t="s">
        <v>1263</v>
      </c>
      <c r="J1436" s="9">
        <v>1</v>
      </c>
      <c r="K1436" s="138"/>
      <c r="L1436" s="9" t="s">
        <v>1163</v>
      </c>
      <c r="M1436" s="150" t="s">
        <v>1262</v>
      </c>
      <c r="N1436" s="150">
        <v>482</v>
      </c>
      <c r="O1436" s="150">
        <v>17</v>
      </c>
      <c r="P1436" s="149">
        <v>43000</v>
      </c>
    </row>
    <row r="1437" spans="1:16" ht="25.5" x14ac:dyDescent="0.25">
      <c r="A1437" s="237">
        <v>1378</v>
      </c>
      <c r="B1437" s="105" t="s">
        <v>6</v>
      </c>
      <c r="C1437" s="9" t="s">
        <v>1257</v>
      </c>
      <c r="D1437" s="9"/>
      <c r="E1437" s="9">
        <v>14292</v>
      </c>
      <c r="F1437" s="138" t="s">
        <v>1160</v>
      </c>
      <c r="G1437" s="9" t="s">
        <v>1261</v>
      </c>
      <c r="H1437" s="9" t="s">
        <v>1158</v>
      </c>
      <c r="I1437" s="9" t="s">
        <v>1260</v>
      </c>
      <c r="J1437" s="9">
        <v>1</v>
      </c>
      <c r="K1437" s="138" t="s">
        <v>2</v>
      </c>
      <c r="L1437" s="9"/>
      <c r="M1437" s="150" t="s">
        <v>1162</v>
      </c>
      <c r="N1437" s="150">
        <v>486</v>
      </c>
      <c r="O1437" s="150">
        <v>17</v>
      </c>
      <c r="P1437" s="149">
        <v>43003</v>
      </c>
    </row>
    <row r="1438" spans="1:16" ht="63.75" x14ac:dyDescent="0.25">
      <c r="A1438" s="237">
        <v>1379</v>
      </c>
      <c r="B1438" s="105" t="s">
        <v>6</v>
      </c>
      <c r="C1438" s="9" t="s">
        <v>1257</v>
      </c>
      <c r="D1438" s="9"/>
      <c r="E1438" s="9">
        <v>14298</v>
      </c>
      <c r="F1438" s="138"/>
      <c r="G1438" s="9" t="s">
        <v>1259</v>
      </c>
      <c r="H1438" s="9" t="s">
        <v>1158</v>
      </c>
      <c r="I1438" s="9" t="s">
        <v>1258</v>
      </c>
      <c r="J1438" s="9">
        <v>2</v>
      </c>
      <c r="K1438" s="138"/>
      <c r="L1438" s="9"/>
      <c r="M1438" s="150"/>
      <c r="N1438" s="150"/>
      <c r="O1438" s="150"/>
      <c r="P1438" s="149"/>
    </row>
    <row r="1439" spans="1:16" ht="25.5" x14ac:dyDescent="0.25">
      <c r="A1439" s="237">
        <v>1380</v>
      </c>
      <c r="B1439" s="105" t="s">
        <v>6</v>
      </c>
      <c r="C1439" s="9" t="s">
        <v>1257</v>
      </c>
      <c r="D1439" s="9"/>
      <c r="E1439" s="9">
        <v>14301</v>
      </c>
      <c r="F1439" s="138"/>
      <c r="G1439" s="9" t="s">
        <v>1256</v>
      </c>
      <c r="H1439" s="9"/>
      <c r="I1439" s="9" t="s">
        <v>1239</v>
      </c>
      <c r="J1439" s="9">
        <v>1</v>
      </c>
      <c r="K1439" s="138"/>
      <c r="L1439" s="9"/>
      <c r="M1439" s="150"/>
      <c r="N1439" s="150"/>
      <c r="O1439" s="150"/>
      <c r="P1439" s="149"/>
    </row>
    <row r="1440" spans="1:16" ht="38.25" x14ac:dyDescent="0.25">
      <c r="A1440" s="237">
        <v>1381</v>
      </c>
      <c r="B1440" s="105" t="s">
        <v>6</v>
      </c>
      <c r="C1440" s="9" t="s">
        <v>1241</v>
      </c>
      <c r="D1440" s="9"/>
      <c r="E1440" s="9">
        <v>14323</v>
      </c>
      <c r="F1440" s="138"/>
      <c r="G1440" s="9" t="s">
        <v>1255</v>
      </c>
      <c r="H1440" s="9"/>
      <c r="I1440" s="9" t="s">
        <v>1254</v>
      </c>
      <c r="J1440" s="9">
        <v>3</v>
      </c>
      <c r="K1440" s="138"/>
      <c r="L1440" s="9"/>
      <c r="M1440" s="150"/>
      <c r="N1440" s="150"/>
      <c r="O1440" s="150"/>
      <c r="P1440" s="149"/>
    </row>
    <row r="1441" spans="1:16" ht="25.5" x14ac:dyDescent="0.25">
      <c r="A1441" s="237">
        <v>1382</v>
      </c>
      <c r="B1441" s="105" t="s">
        <v>6</v>
      </c>
      <c r="C1441" s="9" t="s">
        <v>1241</v>
      </c>
      <c r="D1441" s="9"/>
      <c r="E1441" s="9">
        <v>14329</v>
      </c>
      <c r="F1441" s="138" t="s">
        <v>1160</v>
      </c>
      <c r="G1441" s="9" t="s">
        <v>1253</v>
      </c>
      <c r="H1441" s="9" t="s">
        <v>1246</v>
      </c>
      <c r="I1441" s="9" t="s">
        <v>1252</v>
      </c>
      <c r="J1441" s="9">
        <v>6</v>
      </c>
      <c r="K1441" s="138" t="s">
        <v>1248</v>
      </c>
      <c r="L1441" s="9"/>
      <c r="M1441" s="150" t="s">
        <v>1251</v>
      </c>
      <c r="N1441" s="150">
        <v>539</v>
      </c>
      <c r="O1441" s="150">
        <v>17</v>
      </c>
      <c r="P1441" s="149">
        <v>43003</v>
      </c>
    </row>
    <row r="1442" spans="1:16" ht="25.5" x14ac:dyDescent="0.25">
      <c r="A1442" s="237">
        <v>1383</v>
      </c>
      <c r="B1442" s="105" t="s">
        <v>6</v>
      </c>
      <c r="C1442" s="9" t="s">
        <v>1241</v>
      </c>
      <c r="D1442" s="9"/>
      <c r="E1442" s="9">
        <v>14332</v>
      </c>
      <c r="F1442" s="138" t="s">
        <v>1160</v>
      </c>
      <c r="G1442" s="9" t="s">
        <v>1250</v>
      </c>
      <c r="H1442" s="9" t="s">
        <v>1246</v>
      </c>
      <c r="I1442" s="9" t="s">
        <v>1249</v>
      </c>
      <c r="J1442" s="9">
        <v>6</v>
      </c>
      <c r="K1442" s="138" t="s">
        <v>1248</v>
      </c>
      <c r="L1442" s="9"/>
      <c r="M1442" s="150" t="s">
        <v>1162</v>
      </c>
      <c r="N1442" s="150">
        <v>539</v>
      </c>
      <c r="O1442" s="150">
        <v>17</v>
      </c>
      <c r="P1442" s="149">
        <v>43003</v>
      </c>
    </row>
    <row r="1443" spans="1:16" ht="25.5" x14ac:dyDescent="0.25">
      <c r="A1443" s="237">
        <v>1384</v>
      </c>
      <c r="B1443" s="105" t="s">
        <v>6</v>
      </c>
      <c r="C1443" s="9" t="s">
        <v>1241</v>
      </c>
      <c r="D1443" s="9"/>
      <c r="E1443" s="9">
        <v>14358</v>
      </c>
      <c r="F1443" s="138" t="s">
        <v>1160</v>
      </c>
      <c r="G1443" s="9" t="s">
        <v>1247</v>
      </c>
      <c r="H1443" s="9" t="s">
        <v>1246</v>
      </c>
      <c r="I1443" s="9"/>
      <c r="J1443" s="9">
        <v>5</v>
      </c>
      <c r="K1443" s="138"/>
      <c r="L1443" s="9"/>
      <c r="M1443" s="150"/>
      <c r="N1443" s="150"/>
      <c r="O1443" s="150"/>
      <c r="P1443" s="149"/>
    </row>
    <row r="1444" spans="1:16" ht="51" x14ac:dyDescent="0.25">
      <c r="A1444" s="237">
        <v>1385</v>
      </c>
      <c r="B1444" s="105" t="s">
        <v>6</v>
      </c>
      <c r="C1444" s="9" t="s">
        <v>1241</v>
      </c>
      <c r="D1444" s="9"/>
      <c r="E1444" s="9">
        <v>14363</v>
      </c>
      <c r="F1444" s="138"/>
      <c r="G1444" s="9" t="s">
        <v>1245</v>
      </c>
      <c r="H1444" s="9" t="s">
        <v>1175</v>
      </c>
      <c r="I1444" s="9" t="s">
        <v>1244</v>
      </c>
      <c r="J1444" s="9">
        <v>1</v>
      </c>
      <c r="K1444" s="138"/>
      <c r="L1444" s="9" t="s">
        <v>3</v>
      </c>
      <c r="M1444" s="150" t="s">
        <v>1162</v>
      </c>
      <c r="N1444" s="150">
        <v>629</v>
      </c>
      <c r="O1444" s="150">
        <v>17</v>
      </c>
      <c r="P1444" s="149">
        <v>43012</v>
      </c>
    </row>
    <row r="1445" spans="1:16" ht="51" x14ac:dyDescent="0.25">
      <c r="A1445" s="237">
        <v>1386</v>
      </c>
      <c r="B1445" s="105" t="s">
        <v>6</v>
      </c>
      <c r="C1445" s="9" t="s">
        <v>1241</v>
      </c>
      <c r="D1445" s="9"/>
      <c r="E1445" s="9">
        <v>14368</v>
      </c>
      <c r="F1445" s="138"/>
      <c r="G1445" s="9" t="s">
        <v>1243</v>
      </c>
      <c r="H1445" s="9" t="s">
        <v>1158</v>
      </c>
      <c r="I1445" s="9" t="s">
        <v>1242</v>
      </c>
      <c r="J1445" s="9">
        <v>1</v>
      </c>
      <c r="K1445" s="138" t="s">
        <v>1160</v>
      </c>
      <c r="L1445" s="9" t="s">
        <v>1178</v>
      </c>
      <c r="M1445" s="150" t="s">
        <v>1162</v>
      </c>
      <c r="N1445" s="150">
        <v>564</v>
      </c>
      <c r="O1445" s="150">
        <v>17</v>
      </c>
      <c r="P1445" s="149">
        <v>43003</v>
      </c>
    </row>
    <row r="1446" spans="1:16" ht="38.25" x14ac:dyDescent="0.25">
      <c r="A1446" s="237">
        <v>1387</v>
      </c>
      <c r="B1446" s="105" t="s">
        <v>6</v>
      </c>
      <c r="C1446" s="9" t="s">
        <v>1241</v>
      </c>
      <c r="D1446" s="9"/>
      <c r="E1446" s="9">
        <v>14374</v>
      </c>
      <c r="F1446" s="138"/>
      <c r="G1446" s="9" t="s">
        <v>1240</v>
      </c>
      <c r="H1446" s="9"/>
      <c r="I1446" s="9" t="s">
        <v>1239</v>
      </c>
      <c r="J1446" s="9">
        <v>7</v>
      </c>
      <c r="K1446" s="138"/>
      <c r="L1446" s="9"/>
      <c r="M1446" s="150"/>
      <c r="N1446" s="150"/>
      <c r="O1446" s="150"/>
      <c r="P1446" s="149"/>
    </row>
    <row r="1447" spans="1:16" ht="63.75" x14ac:dyDescent="0.25">
      <c r="A1447" s="237">
        <v>1388</v>
      </c>
      <c r="B1447" s="105" t="s">
        <v>6</v>
      </c>
      <c r="C1447" s="9" t="s">
        <v>1238</v>
      </c>
      <c r="D1447" s="9"/>
      <c r="E1447" s="9" t="s">
        <v>1166</v>
      </c>
      <c r="F1447" s="138"/>
      <c r="G1447" s="9" t="s">
        <v>1237</v>
      </c>
      <c r="H1447" s="9" t="s">
        <v>1158</v>
      </c>
      <c r="I1447" s="9" t="s">
        <v>1236</v>
      </c>
      <c r="J1447" s="9">
        <v>3</v>
      </c>
      <c r="K1447" s="138"/>
      <c r="L1447" s="9" t="s">
        <v>1163</v>
      </c>
      <c r="M1447" s="150" t="s">
        <v>1162</v>
      </c>
      <c r="N1447" s="150">
        <v>498</v>
      </c>
      <c r="O1447" s="150">
        <v>17</v>
      </c>
      <c r="P1447" s="149">
        <v>43000</v>
      </c>
    </row>
    <row r="1448" spans="1:16" ht="25.5" x14ac:dyDescent="0.25">
      <c r="A1448" s="237">
        <v>1389</v>
      </c>
      <c r="B1448" s="105" t="s">
        <v>6</v>
      </c>
      <c r="C1448" s="9" t="s">
        <v>1218</v>
      </c>
      <c r="D1448" s="9"/>
      <c r="E1448" s="9" t="s">
        <v>1166</v>
      </c>
      <c r="F1448" s="138"/>
      <c r="G1448" s="9" t="s">
        <v>1235</v>
      </c>
      <c r="H1448" s="9" t="s">
        <v>1158</v>
      </c>
      <c r="I1448" s="9" t="s">
        <v>1191</v>
      </c>
      <c r="J1448" s="9">
        <v>3</v>
      </c>
      <c r="K1448" s="138"/>
      <c r="L1448" s="9" t="s">
        <v>1163</v>
      </c>
      <c r="M1448" s="150" t="s">
        <v>1162</v>
      </c>
      <c r="N1448" s="150">
        <v>500</v>
      </c>
      <c r="O1448" s="150">
        <v>17</v>
      </c>
      <c r="P1448" s="149">
        <v>43000</v>
      </c>
    </row>
    <row r="1449" spans="1:16" ht="25.5" x14ac:dyDescent="0.25">
      <c r="A1449" s="237">
        <v>1390</v>
      </c>
      <c r="B1449" s="105" t="s">
        <v>6</v>
      </c>
      <c r="C1449" s="9" t="s">
        <v>1218</v>
      </c>
      <c r="D1449" s="9"/>
      <c r="E1449" s="9" t="s">
        <v>1166</v>
      </c>
      <c r="F1449" s="138"/>
      <c r="G1449" s="9" t="s">
        <v>1234</v>
      </c>
      <c r="H1449" s="9" t="s">
        <v>1158</v>
      </c>
      <c r="I1449" s="9" t="s">
        <v>1233</v>
      </c>
      <c r="J1449" s="9">
        <v>2</v>
      </c>
      <c r="K1449" s="138" t="s">
        <v>1232</v>
      </c>
      <c r="L1449" s="9"/>
      <c r="M1449" s="150" t="s">
        <v>1162</v>
      </c>
      <c r="N1449" s="150">
        <v>497</v>
      </c>
      <c r="O1449" s="150">
        <v>17</v>
      </c>
      <c r="P1449" s="149">
        <v>43000</v>
      </c>
    </row>
    <row r="1450" spans="1:16" ht="38.25" x14ac:dyDescent="0.25">
      <c r="A1450" s="237">
        <v>1391</v>
      </c>
      <c r="B1450" s="105" t="s">
        <v>6</v>
      </c>
      <c r="C1450" s="9" t="s">
        <v>1173</v>
      </c>
      <c r="D1450" s="9"/>
      <c r="E1450" s="9">
        <v>14502</v>
      </c>
      <c r="F1450" s="138"/>
      <c r="G1450" s="9" t="s">
        <v>1231</v>
      </c>
      <c r="H1450" s="9"/>
      <c r="I1450" s="9" t="s">
        <v>1230</v>
      </c>
      <c r="J1450" s="9">
        <v>19</v>
      </c>
      <c r="K1450" s="138"/>
      <c r="L1450" s="9"/>
      <c r="M1450" s="150"/>
      <c r="N1450" s="150"/>
      <c r="O1450" s="150"/>
      <c r="P1450" s="149"/>
    </row>
    <row r="1451" spans="1:16" ht="25.5" x14ac:dyDescent="0.25">
      <c r="A1451" s="237">
        <v>1392</v>
      </c>
      <c r="B1451" s="105" t="s">
        <v>6</v>
      </c>
      <c r="C1451" s="9" t="s">
        <v>1173</v>
      </c>
      <c r="D1451" s="9"/>
      <c r="E1451" s="9">
        <v>14507</v>
      </c>
      <c r="F1451" s="138"/>
      <c r="G1451" s="9" t="s">
        <v>1229</v>
      </c>
      <c r="H1451" s="9" t="s">
        <v>1175</v>
      </c>
      <c r="I1451" s="9" t="s">
        <v>55</v>
      </c>
      <c r="J1451" s="9">
        <v>1</v>
      </c>
      <c r="K1451" s="138" t="s">
        <v>1210</v>
      </c>
      <c r="L1451" s="9" t="s">
        <v>1228</v>
      </c>
      <c r="M1451" s="150" t="s">
        <v>1162</v>
      </c>
      <c r="N1451" s="150" t="s">
        <v>1227</v>
      </c>
      <c r="O1451" s="150">
        <v>17</v>
      </c>
      <c r="P1451" s="149">
        <v>43006</v>
      </c>
    </row>
    <row r="1452" spans="1:16" ht="38.25" x14ac:dyDescent="0.25">
      <c r="A1452" s="237">
        <v>1393</v>
      </c>
      <c r="B1452" s="105" t="s">
        <v>6</v>
      </c>
      <c r="C1452" s="9" t="s">
        <v>1173</v>
      </c>
      <c r="D1452" s="9"/>
      <c r="E1452" s="9">
        <v>14512</v>
      </c>
      <c r="F1452" s="138"/>
      <c r="G1452" s="9" t="s">
        <v>1226</v>
      </c>
      <c r="H1452" s="9"/>
      <c r="I1452" s="9" t="s">
        <v>1225</v>
      </c>
      <c r="J1452" s="9">
        <v>1</v>
      </c>
      <c r="K1452" s="138" t="s">
        <v>2</v>
      </c>
      <c r="L1452" s="9" t="s">
        <v>1163</v>
      </c>
      <c r="M1452" s="150" t="s">
        <v>1162</v>
      </c>
      <c r="N1452" s="150" t="s">
        <v>1224</v>
      </c>
      <c r="O1452" s="150">
        <v>17</v>
      </c>
      <c r="P1452" s="149">
        <v>43004</v>
      </c>
    </row>
    <row r="1453" spans="1:16" ht="127.5" x14ac:dyDescent="0.25">
      <c r="A1453" s="237">
        <v>1394</v>
      </c>
      <c r="B1453" s="105" t="s">
        <v>6</v>
      </c>
      <c r="C1453" s="9" t="s">
        <v>1223</v>
      </c>
      <c r="D1453" s="9"/>
      <c r="E1453" s="9" t="s">
        <v>1222</v>
      </c>
      <c r="F1453" s="138"/>
      <c r="G1453" s="9" t="s">
        <v>1221</v>
      </c>
      <c r="H1453" s="9" t="s">
        <v>1195</v>
      </c>
      <c r="I1453" s="9" t="s">
        <v>1220</v>
      </c>
      <c r="J1453" s="9">
        <v>4</v>
      </c>
      <c r="K1453" s="138" t="s">
        <v>54</v>
      </c>
      <c r="L1453" s="9"/>
      <c r="M1453" s="150" t="s">
        <v>1162</v>
      </c>
      <c r="N1453" s="150" t="s">
        <v>1219</v>
      </c>
      <c r="O1453" s="150">
        <v>17</v>
      </c>
      <c r="P1453" s="149">
        <v>43003</v>
      </c>
    </row>
    <row r="1454" spans="1:16" ht="38.25" x14ac:dyDescent="0.25">
      <c r="A1454" s="237">
        <v>1395</v>
      </c>
      <c r="B1454" s="105" t="s">
        <v>6</v>
      </c>
      <c r="C1454" s="9" t="s">
        <v>1218</v>
      </c>
      <c r="D1454" s="9"/>
      <c r="E1454" s="9">
        <v>14933</v>
      </c>
      <c r="F1454" s="138"/>
      <c r="G1454" s="9" t="s">
        <v>1216</v>
      </c>
      <c r="H1454" s="9"/>
      <c r="I1454" s="9" t="s">
        <v>1217</v>
      </c>
      <c r="J1454" s="9">
        <v>4</v>
      </c>
      <c r="K1454" s="138" t="s">
        <v>14</v>
      </c>
      <c r="L1454" s="9"/>
      <c r="M1454" s="150" t="s">
        <v>1162</v>
      </c>
      <c r="N1454" s="150">
        <v>491</v>
      </c>
      <c r="O1454" s="150">
        <v>17</v>
      </c>
      <c r="P1454" s="149">
        <v>43000</v>
      </c>
    </row>
    <row r="1455" spans="1:16" ht="63.75" x14ac:dyDescent="0.25">
      <c r="A1455" s="237">
        <v>1396</v>
      </c>
      <c r="B1455" s="105" t="s">
        <v>6</v>
      </c>
      <c r="C1455" s="279">
        <v>43003</v>
      </c>
      <c r="D1455" s="9"/>
      <c r="E1455" s="9">
        <v>14976</v>
      </c>
      <c r="F1455" s="138"/>
      <c r="G1455" s="9" t="s">
        <v>1216</v>
      </c>
      <c r="H1455" s="9"/>
      <c r="I1455" s="9" t="s">
        <v>1215</v>
      </c>
      <c r="J1455" s="9">
        <v>1</v>
      </c>
      <c r="K1455" s="138" t="s">
        <v>14</v>
      </c>
      <c r="L1455" s="9"/>
      <c r="M1455" s="150" t="s">
        <v>1162</v>
      </c>
      <c r="N1455" s="150">
        <v>543</v>
      </c>
      <c r="O1455" s="150">
        <v>17</v>
      </c>
      <c r="P1455" s="149">
        <v>43003</v>
      </c>
    </row>
    <row r="1456" spans="1:16" ht="25.5" x14ac:dyDescent="0.25">
      <c r="A1456" s="237">
        <v>1397</v>
      </c>
      <c r="B1456" s="105" t="s">
        <v>6</v>
      </c>
      <c r="C1456" s="9" t="s">
        <v>31</v>
      </c>
      <c r="D1456" s="9"/>
      <c r="E1456" s="9" t="s">
        <v>1166</v>
      </c>
      <c r="F1456" s="138"/>
      <c r="G1456" s="9"/>
      <c r="H1456" s="9" t="s">
        <v>1175</v>
      </c>
      <c r="I1456" s="9"/>
      <c r="J1456" s="9"/>
      <c r="K1456" s="138"/>
      <c r="L1456" s="9"/>
      <c r="M1456" s="150"/>
      <c r="N1456" s="150"/>
      <c r="O1456" s="150"/>
      <c r="P1456" s="149"/>
    </row>
    <row r="1457" spans="1:16" ht="255" x14ac:dyDescent="0.25">
      <c r="A1457" s="237">
        <v>1398</v>
      </c>
      <c r="B1457" s="105" t="s">
        <v>6</v>
      </c>
      <c r="C1457" s="9" t="s">
        <v>31</v>
      </c>
      <c r="D1457" s="9"/>
      <c r="E1457" s="9" t="s">
        <v>1166</v>
      </c>
      <c r="F1457" s="138"/>
      <c r="G1457" s="9" t="s">
        <v>1214</v>
      </c>
      <c r="H1457" s="9" t="s">
        <v>1175</v>
      </c>
      <c r="I1457" s="9" t="s">
        <v>1213</v>
      </c>
      <c r="J1457" s="9">
        <v>28</v>
      </c>
      <c r="K1457" s="138" t="s">
        <v>1160</v>
      </c>
      <c r="L1457" s="9" t="s">
        <v>1212</v>
      </c>
      <c r="M1457" s="150" t="s">
        <v>1162</v>
      </c>
      <c r="N1457" s="150" t="s">
        <v>1211</v>
      </c>
      <c r="O1457" s="150">
        <v>17</v>
      </c>
      <c r="P1457" s="149">
        <v>42993</v>
      </c>
    </row>
    <row r="1458" spans="1:16" ht="25.5" x14ac:dyDescent="0.25">
      <c r="A1458" s="237">
        <v>1399</v>
      </c>
      <c r="B1458" s="105" t="s">
        <v>6</v>
      </c>
      <c r="C1458" s="9" t="s">
        <v>1173</v>
      </c>
      <c r="D1458" s="9"/>
      <c r="E1458" s="9">
        <v>14515</v>
      </c>
      <c r="F1458" s="138" t="s">
        <v>1210</v>
      </c>
      <c r="G1458" s="9" t="s">
        <v>1209</v>
      </c>
      <c r="H1458" s="9"/>
      <c r="I1458" s="9" t="s">
        <v>1208</v>
      </c>
      <c r="J1458" s="9">
        <v>19</v>
      </c>
      <c r="K1458" s="138"/>
      <c r="L1458" s="9"/>
      <c r="M1458" s="150"/>
      <c r="N1458" s="150"/>
      <c r="O1458" s="150"/>
      <c r="P1458" s="149"/>
    </row>
    <row r="1459" spans="1:16" ht="25.5" x14ac:dyDescent="0.25">
      <c r="A1459" s="237">
        <v>1400</v>
      </c>
      <c r="B1459" s="105" t="s">
        <v>6</v>
      </c>
      <c r="C1459" s="9" t="s">
        <v>1173</v>
      </c>
      <c r="D1459" s="9"/>
      <c r="E1459" s="9">
        <v>14520</v>
      </c>
      <c r="F1459" s="138"/>
      <c r="G1459" s="9" t="s">
        <v>1207</v>
      </c>
      <c r="H1459" s="9"/>
      <c r="I1459" s="9" t="s">
        <v>1206</v>
      </c>
      <c r="J1459" s="9">
        <v>1</v>
      </c>
      <c r="K1459" s="138"/>
      <c r="L1459" s="9"/>
      <c r="M1459" s="150"/>
      <c r="N1459" s="150"/>
      <c r="O1459" s="150"/>
      <c r="P1459" s="149"/>
    </row>
    <row r="1460" spans="1:16" ht="25.5" x14ac:dyDescent="0.25">
      <c r="A1460" s="237">
        <v>1401</v>
      </c>
      <c r="B1460" s="105" t="s">
        <v>6</v>
      </c>
      <c r="C1460" s="9" t="s">
        <v>1173</v>
      </c>
      <c r="D1460" s="9"/>
      <c r="E1460" s="9">
        <v>14522</v>
      </c>
      <c r="F1460" s="138"/>
      <c r="G1460" s="9" t="s">
        <v>1205</v>
      </c>
      <c r="H1460" s="9" t="s">
        <v>1158</v>
      </c>
      <c r="I1460" s="9" t="s">
        <v>1204</v>
      </c>
      <c r="J1460" s="9">
        <v>8</v>
      </c>
      <c r="K1460" s="138"/>
      <c r="L1460" s="9" t="s">
        <v>1203</v>
      </c>
      <c r="M1460" s="150" t="s">
        <v>1162</v>
      </c>
      <c r="N1460" s="150" t="s">
        <v>1202</v>
      </c>
      <c r="O1460" s="150">
        <v>17</v>
      </c>
      <c r="P1460" s="149"/>
    </row>
    <row r="1461" spans="1:16" ht="191.25" x14ac:dyDescent="0.25">
      <c r="A1461" s="237">
        <v>1402</v>
      </c>
      <c r="B1461" s="105" t="s">
        <v>6</v>
      </c>
      <c r="C1461" s="9" t="s">
        <v>1201</v>
      </c>
      <c r="D1461" s="9"/>
      <c r="E1461" s="9" t="s">
        <v>1166</v>
      </c>
      <c r="F1461" s="138"/>
      <c r="G1461" s="9" t="s">
        <v>1200</v>
      </c>
      <c r="H1461" s="9" t="s">
        <v>1175</v>
      </c>
      <c r="I1461" s="9" t="s">
        <v>1199</v>
      </c>
      <c r="J1461" s="9">
        <v>312</v>
      </c>
      <c r="K1461" s="138" t="s">
        <v>1160</v>
      </c>
      <c r="L1461" s="9" t="s">
        <v>1198</v>
      </c>
      <c r="M1461" s="150" t="s">
        <v>1162</v>
      </c>
      <c r="N1461" s="150" t="s">
        <v>1197</v>
      </c>
      <c r="O1461" s="150">
        <v>17</v>
      </c>
      <c r="P1461" s="149">
        <v>42997</v>
      </c>
    </row>
    <row r="1462" spans="1:16" ht="204" x14ac:dyDescent="0.25">
      <c r="A1462" s="237">
        <v>1403</v>
      </c>
      <c r="B1462" s="105" t="s">
        <v>6</v>
      </c>
      <c r="C1462" s="9" t="s">
        <v>1173</v>
      </c>
      <c r="D1462" s="9"/>
      <c r="E1462" s="9" t="s">
        <v>1166</v>
      </c>
      <c r="F1462" s="138"/>
      <c r="G1462" s="9" t="s">
        <v>1196</v>
      </c>
      <c r="H1462" s="9" t="s">
        <v>1195</v>
      </c>
      <c r="I1462" s="9" t="s">
        <v>1194</v>
      </c>
      <c r="J1462" s="9">
        <v>14</v>
      </c>
      <c r="K1462" s="138"/>
      <c r="L1462" s="9" t="s">
        <v>3</v>
      </c>
      <c r="M1462" s="150" t="s">
        <v>1162</v>
      </c>
      <c r="N1462" s="150">
        <v>556</v>
      </c>
      <c r="O1462" s="150">
        <v>17</v>
      </c>
      <c r="P1462" s="149">
        <v>43003</v>
      </c>
    </row>
    <row r="1463" spans="1:16" ht="76.5" x14ac:dyDescent="0.25">
      <c r="A1463" s="237">
        <v>1404</v>
      </c>
      <c r="B1463" s="105" t="s">
        <v>6</v>
      </c>
      <c r="C1463" s="9" t="s">
        <v>1193</v>
      </c>
      <c r="D1463" s="9"/>
      <c r="E1463" s="9" t="s">
        <v>1166</v>
      </c>
      <c r="F1463" s="138"/>
      <c r="G1463" s="9" t="s">
        <v>1192</v>
      </c>
      <c r="H1463" s="9" t="s">
        <v>1175</v>
      </c>
      <c r="I1463" s="9" t="s">
        <v>1191</v>
      </c>
      <c r="J1463" s="9">
        <v>11</v>
      </c>
      <c r="K1463" s="138" t="s">
        <v>1160</v>
      </c>
      <c r="L1463" s="9" t="s">
        <v>1178</v>
      </c>
      <c r="M1463" s="150" t="s">
        <v>1162</v>
      </c>
      <c r="N1463" s="150">
        <v>564</v>
      </c>
      <c r="O1463" s="150">
        <v>17</v>
      </c>
      <c r="P1463" s="149">
        <v>43003</v>
      </c>
    </row>
    <row r="1464" spans="1:16" ht="51" x14ac:dyDescent="0.25">
      <c r="A1464" s="237">
        <v>1405</v>
      </c>
      <c r="B1464" s="103" t="s">
        <v>6</v>
      </c>
      <c r="C1464" s="9" t="s">
        <v>1190</v>
      </c>
      <c r="D1464" s="9"/>
      <c r="E1464" s="9" t="s">
        <v>1166</v>
      </c>
      <c r="F1464" s="277"/>
      <c r="G1464" s="278" t="s">
        <v>1189</v>
      </c>
      <c r="H1464" s="278"/>
      <c r="I1464" s="278" t="s">
        <v>1188</v>
      </c>
      <c r="J1464" s="9">
        <v>4</v>
      </c>
      <c r="K1464" s="277" t="s">
        <v>2</v>
      </c>
      <c r="L1464" s="278" t="s">
        <v>1163</v>
      </c>
      <c r="M1464" s="150" t="s">
        <v>1162</v>
      </c>
      <c r="N1464" s="150" t="s">
        <v>1187</v>
      </c>
      <c r="O1464" s="150">
        <v>17</v>
      </c>
      <c r="P1464" s="149">
        <v>43000</v>
      </c>
    </row>
    <row r="1465" spans="1:16" ht="51" x14ac:dyDescent="0.25">
      <c r="A1465" s="237">
        <v>1406</v>
      </c>
      <c r="B1465" s="103" t="s">
        <v>6</v>
      </c>
      <c r="C1465" s="9" t="s">
        <v>1186</v>
      </c>
      <c r="D1465" s="9"/>
      <c r="E1465" s="9" t="s">
        <v>1166</v>
      </c>
      <c r="F1465" s="277"/>
      <c r="G1465" s="278" t="s">
        <v>1185</v>
      </c>
      <c r="H1465" s="278" t="s">
        <v>1158</v>
      </c>
      <c r="I1465" s="278" t="s">
        <v>1184</v>
      </c>
      <c r="J1465" s="9">
        <v>2</v>
      </c>
      <c r="K1465" s="277" t="s">
        <v>1160</v>
      </c>
      <c r="L1465" s="278" t="s">
        <v>1183</v>
      </c>
      <c r="M1465" s="150" t="s">
        <v>1162</v>
      </c>
      <c r="N1465" s="150">
        <v>494</v>
      </c>
      <c r="O1465" s="150">
        <v>17</v>
      </c>
      <c r="P1465" s="149">
        <v>43000</v>
      </c>
    </row>
    <row r="1466" spans="1:16" ht="25.5" x14ac:dyDescent="0.25">
      <c r="A1466" s="237">
        <v>1407</v>
      </c>
      <c r="B1466" s="103" t="s">
        <v>6</v>
      </c>
      <c r="C1466" s="9" t="s">
        <v>1173</v>
      </c>
      <c r="D1466" s="9"/>
      <c r="E1466" s="9" t="s">
        <v>1166</v>
      </c>
      <c r="F1466" s="277"/>
      <c r="G1466" s="278"/>
      <c r="H1466" s="278" t="s">
        <v>1158</v>
      </c>
      <c r="I1466" s="278"/>
      <c r="J1466" s="9"/>
      <c r="K1466" s="277"/>
      <c r="L1466" s="278"/>
      <c r="M1466" s="150"/>
      <c r="N1466" s="150"/>
      <c r="O1466" s="150"/>
      <c r="P1466" s="149"/>
    </row>
    <row r="1467" spans="1:16" ht="38.25" x14ac:dyDescent="0.25">
      <c r="A1467" s="237">
        <v>1408</v>
      </c>
      <c r="B1467" s="103" t="s">
        <v>6</v>
      </c>
      <c r="C1467" s="9" t="s">
        <v>1167</v>
      </c>
      <c r="D1467" s="9"/>
      <c r="E1467" s="9">
        <v>14581</v>
      </c>
      <c r="F1467" s="277"/>
      <c r="G1467" s="278" t="s">
        <v>1182</v>
      </c>
      <c r="H1467" s="278" t="s">
        <v>1158</v>
      </c>
      <c r="I1467" s="278" t="s">
        <v>1181</v>
      </c>
      <c r="J1467" s="9">
        <v>6</v>
      </c>
      <c r="K1467" s="277" t="s">
        <v>2</v>
      </c>
      <c r="L1467" s="278"/>
      <c r="M1467" s="150" t="s">
        <v>1162</v>
      </c>
      <c r="N1467" s="150">
        <v>579</v>
      </c>
      <c r="O1467" s="150">
        <v>17</v>
      </c>
      <c r="P1467" s="149">
        <v>43005</v>
      </c>
    </row>
    <row r="1468" spans="1:16" ht="76.5" x14ac:dyDescent="0.25">
      <c r="A1468" s="237">
        <v>1409</v>
      </c>
      <c r="B1468" s="103" t="s">
        <v>6</v>
      </c>
      <c r="C1468" s="9" t="s">
        <v>1167</v>
      </c>
      <c r="D1468" s="9"/>
      <c r="E1468" s="9" t="s">
        <v>1180</v>
      </c>
      <c r="F1468" s="277"/>
      <c r="G1468" s="278" t="s">
        <v>1179</v>
      </c>
      <c r="H1468" s="278" t="s">
        <v>1175</v>
      </c>
      <c r="I1468" s="278" t="s">
        <v>1168</v>
      </c>
      <c r="J1468" s="9">
        <v>2</v>
      </c>
      <c r="K1468" s="277" t="s">
        <v>1160</v>
      </c>
      <c r="L1468" s="278" t="s">
        <v>1178</v>
      </c>
      <c r="M1468" s="150" t="s">
        <v>1162</v>
      </c>
      <c r="N1468" s="150" t="s">
        <v>1177</v>
      </c>
      <c r="O1468" s="150">
        <v>17</v>
      </c>
      <c r="P1468" s="149">
        <v>43005</v>
      </c>
    </row>
    <row r="1469" spans="1:16" ht="38.25" x14ac:dyDescent="0.25">
      <c r="A1469" s="237">
        <v>1410</v>
      </c>
      <c r="B1469" s="103" t="s">
        <v>6</v>
      </c>
      <c r="C1469" s="9" t="s">
        <v>1167</v>
      </c>
      <c r="D1469" s="9"/>
      <c r="E1469" s="9">
        <v>14611</v>
      </c>
      <c r="F1469" s="277"/>
      <c r="G1469" s="278" t="s">
        <v>1176</v>
      </c>
      <c r="H1469" s="278" t="s">
        <v>1175</v>
      </c>
      <c r="I1469" s="278" t="s">
        <v>1174</v>
      </c>
      <c r="J1469" s="9">
        <v>1</v>
      </c>
      <c r="K1469" s="277"/>
      <c r="L1469" s="278"/>
      <c r="M1469" s="150"/>
      <c r="N1469" s="150"/>
      <c r="O1469" s="150"/>
      <c r="P1469" s="149"/>
    </row>
    <row r="1470" spans="1:16" ht="25.5" x14ac:dyDescent="0.25">
      <c r="A1470" s="237">
        <v>1411</v>
      </c>
      <c r="B1470" s="103" t="s">
        <v>6</v>
      </c>
      <c r="C1470" s="9" t="s">
        <v>1173</v>
      </c>
      <c r="D1470" s="9"/>
      <c r="E1470" s="9" t="s">
        <v>1166</v>
      </c>
      <c r="F1470" s="277"/>
      <c r="G1470" s="278" t="s">
        <v>1172</v>
      </c>
      <c r="H1470" s="278" t="s">
        <v>1158</v>
      </c>
      <c r="I1470" s="278" t="s">
        <v>55</v>
      </c>
      <c r="J1470" s="9">
        <v>12</v>
      </c>
      <c r="K1470" s="277"/>
      <c r="L1470" s="278" t="s">
        <v>1163</v>
      </c>
      <c r="M1470" s="150" t="s">
        <v>1162</v>
      </c>
      <c r="N1470" s="150">
        <v>558</v>
      </c>
      <c r="O1470" s="150">
        <v>17</v>
      </c>
      <c r="P1470" s="149">
        <v>43003</v>
      </c>
    </row>
    <row r="1471" spans="1:16" ht="25.5" x14ac:dyDescent="0.25">
      <c r="A1471" s="237">
        <v>1412</v>
      </c>
      <c r="B1471" s="103" t="s">
        <v>6</v>
      </c>
      <c r="C1471" s="9" t="s">
        <v>1167</v>
      </c>
      <c r="D1471" s="9"/>
      <c r="E1471" s="9" t="s">
        <v>1166</v>
      </c>
      <c r="F1471" s="277"/>
      <c r="G1471" s="278" t="s">
        <v>1171</v>
      </c>
      <c r="H1471" s="278" t="s">
        <v>1158</v>
      </c>
      <c r="I1471" s="278" t="s">
        <v>55</v>
      </c>
      <c r="J1471" s="9">
        <v>3</v>
      </c>
      <c r="K1471" s="277"/>
      <c r="L1471" s="278" t="s">
        <v>1163</v>
      </c>
      <c r="M1471" s="150" t="s">
        <v>1162</v>
      </c>
      <c r="N1471" s="150">
        <v>574</v>
      </c>
      <c r="O1471" s="150">
        <v>17</v>
      </c>
      <c r="P1471" s="149">
        <v>43004</v>
      </c>
    </row>
    <row r="1472" spans="1:16" ht="25.5" x14ac:dyDescent="0.25">
      <c r="A1472" s="237">
        <v>1413</v>
      </c>
      <c r="B1472" s="103" t="s">
        <v>6</v>
      </c>
      <c r="C1472" s="9" t="s">
        <v>1170</v>
      </c>
      <c r="D1472" s="9"/>
      <c r="E1472" s="9" t="s">
        <v>1166</v>
      </c>
      <c r="F1472" s="277"/>
      <c r="G1472" s="278" t="s">
        <v>1169</v>
      </c>
      <c r="H1472" s="278" t="s">
        <v>1158</v>
      </c>
      <c r="I1472" s="278" t="s">
        <v>1168</v>
      </c>
      <c r="J1472" s="9">
        <v>2</v>
      </c>
      <c r="K1472" s="277"/>
      <c r="L1472" s="278"/>
      <c r="M1472" s="150"/>
      <c r="N1472" s="150"/>
      <c r="O1472" s="150"/>
      <c r="P1472" s="149"/>
    </row>
    <row r="1473" spans="1:16" ht="51" x14ac:dyDescent="0.25">
      <c r="A1473" s="237">
        <v>1414</v>
      </c>
      <c r="B1473" s="103" t="s">
        <v>6</v>
      </c>
      <c r="C1473" s="9" t="s">
        <v>1167</v>
      </c>
      <c r="D1473" s="9"/>
      <c r="E1473" s="9" t="s">
        <v>1166</v>
      </c>
      <c r="F1473" s="277"/>
      <c r="G1473" s="278" t="s">
        <v>1165</v>
      </c>
      <c r="H1473" s="278" t="s">
        <v>1158</v>
      </c>
      <c r="I1473" s="278" t="s">
        <v>1164</v>
      </c>
      <c r="J1473" s="9">
        <v>1</v>
      </c>
      <c r="K1473" s="277"/>
      <c r="L1473" s="278" t="s">
        <v>1163</v>
      </c>
      <c r="M1473" s="150" t="s">
        <v>1162</v>
      </c>
      <c r="N1473" s="150">
        <v>576</v>
      </c>
      <c r="O1473" s="150">
        <v>17</v>
      </c>
      <c r="P1473" s="149">
        <v>43004</v>
      </c>
    </row>
    <row r="1474" spans="1:16" ht="76.5" x14ac:dyDescent="0.25">
      <c r="A1474" s="237">
        <v>1415</v>
      </c>
      <c r="B1474" s="103" t="s">
        <v>6</v>
      </c>
      <c r="C1474" s="9" t="s">
        <v>1161</v>
      </c>
      <c r="D1474" s="9"/>
      <c r="E1474" s="9"/>
      <c r="F1474" s="277" t="s">
        <v>1160</v>
      </c>
      <c r="G1474" s="278" t="s">
        <v>1159</v>
      </c>
      <c r="H1474" s="278" t="s">
        <v>1158</v>
      </c>
      <c r="I1474" s="278" t="s">
        <v>1157</v>
      </c>
      <c r="J1474" s="9">
        <v>3</v>
      </c>
      <c r="K1474" s="277"/>
      <c r="L1474" s="278" t="s">
        <v>1156</v>
      </c>
      <c r="M1474" s="150"/>
      <c r="N1474" s="150"/>
      <c r="O1474" s="150"/>
      <c r="P1474" s="149"/>
    </row>
    <row r="1475" spans="1:16" ht="38.25" x14ac:dyDescent="0.25">
      <c r="A1475" s="237">
        <v>1416</v>
      </c>
      <c r="B1475" s="103" t="s">
        <v>6</v>
      </c>
      <c r="C1475" s="10" t="s">
        <v>1153</v>
      </c>
      <c r="D1475" s="10"/>
      <c r="E1475" s="10">
        <v>14630</v>
      </c>
      <c r="F1475" s="280"/>
      <c r="G1475" s="281" t="s">
        <v>1155</v>
      </c>
      <c r="H1475" s="281"/>
      <c r="I1475" s="281" t="s">
        <v>1154</v>
      </c>
      <c r="J1475" s="10">
        <v>6</v>
      </c>
      <c r="K1475" s="277"/>
      <c r="L1475" s="278"/>
      <c r="M1475" s="150"/>
      <c r="N1475" s="150"/>
      <c r="O1475" s="150"/>
      <c r="P1475" s="149"/>
    </row>
    <row r="1476" spans="1:16" ht="76.5" x14ac:dyDescent="0.25">
      <c r="A1476" s="237">
        <v>1417</v>
      </c>
      <c r="B1476" s="103" t="s">
        <v>6</v>
      </c>
      <c r="C1476" s="9" t="s">
        <v>1153</v>
      </c>
      <c r="D1476" s="9"/>
      <c r="E1476" s="9">
        <v>14665</v>
      </c>
      <c r="F1476" s="277"/>
      <c r="G1476" s="278" t="s">
        <v>1152</v>
      </c>
      <c r="H1476" s="278"/>
      <c r="I1476" s="278" t="s">
        <v>1151</v>
      </c>
      <c r="J1476" s="9">
        <v>2</v>
      </c>
      <c r="K1476" s="277"/>
      <c r="L1476" s="278"/>
      <c r="M1476" s="150"/>
      <c r="N1476" s="150"/>
      <c r="O1476" s="150"/>
      <c r="P1476" s="149"/>
    </row>
    <row r="1477" spans="1:16" x14ac:dyDescent="0.25">
      <c r="A1477" s="2"/>
      <c r="B1477" s="239"/>
      <c r="C1477" s="240"/>
      <c r="D1477" s="241"/>
      <c r="E1477" s="103"/>
      <c r="F1477" s="242"/>
      <c r="G1477" s="240"/>
      <c r="H1477" s="243"/>
      <c r="I1477" s="244"/>
      <c r="J1477" s="237"/>
      <c r="K1477" s="2"/>
      <c r="L1477" s="2"/>
    </row>
    <row r="1478" spans="1:16" x14ac:dyDescent="0.25">
      <c r="A1478" s="2"/>
      <c r="B1478" s="239"/>
      <c r="C1478" s="240"/>
      <c r="D1478" s="241"/>
      <c r="E1478" s="103"/>
      <c r="F1478" s="242"/>
      <c r="G1478" s="240"/>
      <c r="H1478" s="243"/>
      <c r="I1478" s="244"/>
      <c r="J1478" s="237"/>
      <c r="K1478" s="2"/>
      <c r="L1478" s="2"/>
    </row>
    <row r="1479" spans="1:16" x14ac:dyDescent="0.25">
      <c r="A1479" s="393" t="s">
        <v>2358</v>
      </c>
      <c r="B1479" s="394"/>
      <c r="C1479" s="394"/>
      <c r="D1479" s="394"/>
      <c r="E1479" s="394"/>
      <c r="F1479" s="394"/>
      <c r="G1479" s="394"/>
      <c r="H1479" s="394"/>
      <c r="I1479" s="394"/>
      <c r="J1479" s="394"/>
      <c r="K1479" s="394"/>
      <c r="L1479" s="394"/>
    </row>
    <row r="1480" spans="1:16" x14ac:dyDescent="0.25">
      <c r="A1480" s="394"/>
      <c r="B1480" s="394"/>
      <c r="C1480" s="394"/>
      <c r="D1480" s="394"/>
      <c r="E1480" s="394"/>
      <c r="F1480" s="394"/>
      <c r="G1480" s="394"/>
      <c r="H1480" s="394"/>
      <c r="I1480" s="394"/>
      <c r="J1480" s="394"/>
      <c r="K1480" s="394"/>
      <c r="L1480" s="394"/>
    </row>
    <row r="1481" spans="1:16" x14ac:dyDescent="0.25">
      <c r="A1481" s="394"/>
      <c r="B1481" s="394"/>
      <c r="C1481" s="394"/>
      <c r="D1481" s="394"/>
      <c r="E1481" s="394"/>
      <c r="F1481" s="394"/>
      <c r="G1481" s="394"/>
      <c r="H1481" s="394"/>
      <c r="I1481" s="394"/>
      <c r="J1481" s="394"/>
      <c r="K1481" s="394"/>
      <c r="L1481" s="394"/>
    </row>
    <row r="1482" spans="1:16" x14ac:dyDescent="0.25">
      <c r="B1482" s="158"/>
      <c r="C1482" s="91"/>
      <c r="D1482" s="96"/>
      <c r="E1482" s="85"/>
      <c r="F1482" s="86"/>
      <c r="G1482" s="91"/>
      <c r="H1482" s="159"/>
      <c r="I1482" s="160"/>
      <c r="J1482" s="3"/>
    </row>
    <row r="1483" spans="1:16" x14ac:dyDescent="0.25">
      <c r="B1483" s="158"/>
      <c r="C1483" s="91"/>
      <c r="D1483" s="96"/>
      <c r="E1483" s="85"/>
      <c r="F1483" s="86"/>
      <c r="G1483" s="91"/>
      <c r="H1483" s="159"/>
      <c r="I1483" s="160"/>
      <c r="J1483" s="3"/>
    </row>
    <row r="1484" spans="1:16" x14ac:dyDescent="0.25">
      <c r="B1484" s="15"/>
      <c r="C1484" s="16"/>
      <c r="D1484" s="17"/>
      <c r="E1484" s="16"/>
      <c r="F1484" s="16"/>
      <c r="G1484" s="17"/>
      <c r="H1484" s="18"/>
      <c r="I1484" s="14"/>
      <c r="J1484" s="3"/>
    </row>
    <row r="1485" spans="1:16" x14ac:dyDescent="0.25">
      <c r="B1485" s="15"/>
      <c r="C1485" s="16"/>
      <c r="D1485" s="17"/>
      <c r="E1485" s="16"/>
      <c r="F1485" s="16"/>
      <c r="G1485" s="17"/>
      <c r="H1485" s="18"/>
      <c r="I1485" s="14"/>
      <c r="J1485" s="3"/>
    </row>
    <row r="1486" spans="1:16" x14ac:dyDescent="0.25">
      <c r="B1486" s="15"/>
      <c r="C1486" s="16"/>
      <c r="D1486" s="17"/>
      <c r="E1486" s="16"/>
      <c r="F1486" s="16"/>
      <c r="G1486" s="17"/>
      <c r="H1486" s="18"/>
      <c r="I1486" s="14"/>
      <c r="J1486" s="3"/>
    </row>
    <row r="1487" spans="1:16" x14ac:dyDescent="0.25">
      <c r="B1487" s="15"/>
      <c r="C1487" s="16"/>
      <c r="D1487" s="17"/>
      <c r="E1487" s="16"/>
      <c r="F1487" s="16"/>
      <c r="G1487" s="17"/>
      <c r="H1487" s="18"/>
      <c r="I1487" s="14"/>
      <c r="J1487" s="3"/>
    </row>
    <row r="1488" spans="1:16" x14ac:dyDescent="0.25">
      <c r="B1488" s="15"/>
      <c r="C1488" s="395" t="s">
        <v>86</v>
      </c>
      <c r="D1488" s="395"/>
      <c r="E1488" s="395"/>
      <c r="F1488" s="395"/>
      <c r="G1488" s="395"/>
      <c r="H1488" s="18"/>
      <c r="I1488" s="14"/>
      <c r="J1488" s="3"/>
    </row>
    <row r="1489" spans="2:10" x14ac:dyDescent="0.25">
      <c r="B1489" s="15"/>
      <c r="C1489" s="395"/>
      <c r="D1489" s="395"/>
      <c r="E1489" s="395"/>
      <c r="F1489" s="395"/>
      <c r="G1489" s="395"/>
      <c r="H1489" s="18"/>
      <c r="I1489" s="14"/>
      <c r="J1489" s="3"/>
    </row>
    <row r="1490" spans="2:10" ht="15.75" thickBot="1" x14ac:dyDescent="0.3">
      <c r="B1490" s="19"/>
      <c r="C1490" s="396"/>
      <c r="D1490" s="396"/>
      <c r="E1490" s="396"/>
      <c r="F1490" s="396"/>
      <c r="G1490" s="396"/>
      <c r="H1490" s="20"/>
      <c r="I1490" s="14"/>
      <c r="J1490" s="3"/>
    </row>
    <row r="1491" spans="2:10" ht="15.75" thickBot="1" x14ac:dyDescent="0.3">
      <c r="B1491" s="397" t="s">
        <v>87</v>
      </c>
      <c r="C1491" s="398"/>
      <c r="D1491" s="398"/>
      <c r="E1491" s="398"/>
      <c r="F1491" s="398"/>
      <c r="G1491" s="398"/>
      <c r="H1491" s="399"/>
      <c r="I1491" s="14"/>
      <c r="J1491" s="3"/>
    </row>
    <row r="1492" spans="2:10" ht="15.75" thickBot="1" x14ac:dyDescent="0.3">
      <c r="B1492" s="400" t="s">
        <v>2359</v>
      </c>
      <c r="C1492" s="401"/>
      <c r="D1492" s="401"/>
      <c r="E1492" s="401"/>
      <c r="F1492" s="401"/>
      <c r="G1492" s="401"/>
      <c r="H1492" s="402"/>
      <c r="I1492" s="14"/>
      <c r="J1492" s="3"/>
    </row>
    <row r="1493" spans="2:10" ht="15.75" thickBot="1" x14ac:dyDescent="0.3">
      <c r="B1493" s="21"/>
      <c r="C1493" s="22"/>
      <c r="D1493" s="22"/>
      <c r="E1493" s="22"/>
      <c r="F1493" s="22"/>
      <c r="G1493" s="22"/>
      <c r="H1493" s="23"/>
      <c r="I1493" s="14"/>
      <c r="J1493" s="3"/>
    </row>
    <row r="1494" spans="2:10" ht="15.75" thickBot="1" x14ac:dyDescent="0.3">
      <c r="B1494" s="24"/>
      <c r="C1494" s="414" t="s">
        <v>88</v>
      </c>
      <c r="D1494" s="415"/>
      <c r="E1494" s="25"/>
      <c r="F1494" s="416" t="s">
        <v>89</v>
      </c>
      <c r="G1494" s="417"/>
      <c r="H1494" s="26"/>
      <c r="I1494" s="14"/>
      <c r="J1494" s="3"/>
    </row>
    <row r="1495" spans="2:10" ht="15.75" thickBot="1" x14ac:dyDescent="0.3">
      <c r="B1495" s="24"/>
      <c r="C1495" s="27"/>
      <c r="D1495" s="27"/>
      <c r="E1495" s="28"/>
      <c r="F1495" s="29"/>
      <c r="G1495" s="29"/>
      <c r="H1495" s="26"/>
      <c r="I1495" s="14"/>
      <c r="J1495" s="3"/>
    </row>
    <row r="1496" spans="2:10" x14ac:dyDescent="0.25">
      <c r="B1496" s="24"/>
      <c r="C1496" s="30" t="s">
        <v>57</v>
      </c>
      <c r="D1496" s="165">
        <f>360+412+402</f>
        <v>1174</v>
      </c>
      <c r="E1496" s="28"/>
      <c r="F1496" s="31" t="s">
        <v>90</v>
      </c>
      <c r="G1496" s="32">
        <f>105+226+233</f>
        <v>564</v>
      </c>
      <c r="H1496" s="33"/>
      <c r="I1496" s="14"/>
      <c r="J1496" s="3"/>
    </row>
    <row r="1497" spans="2:10" ht="15.75" thickBot="1" x14ac:dyDescent="0.3">
      <c r="B1497" s="24"/>
      <c r="C1497" s="34" t="s">
        <v>52</v>
      </c>
      <c r="D1497" s="166">
        <v>2</v>
      </c>
      <c r="E1497" s="28"/>
      <c r="F1497" s="35" t="s">
        <v>91</v>
      </c>
      <c r="G1497" s="36">
        <f>240+380+190</f>
        <v>810</v>
      </c>
      <c r="H1497" s="33"/>
      <c r="I1497" s="14"/>
      <c r="J1497" s="3"/>
    </row>
    <row r="1498" spans="2:10" ht="15.75" thickBot="1" x14ac:dyDescent="0.3">
      <c r="B1498" s="24"/>
      <c r="C1498" s="37" t="s">
        <v>92</v>
      </c>
      <c r="D1498" s="166">
        <v>0</v>
      </c>
      <c r="E1498" s="28"/>
      <c r="F1498" s="38" t="s">
        <v>20</v>
      </c>
      <c r="G1498" s="39">
        <f>SUM(G1496:G1497)</f>
        <v>1374</v>
      </c>
      <c r="H1498" s="33"/>
      <c r="I1498" s="14"/>
      <c r="J1498" s="3"/>
    </row>
    <row r="1499" spans="2:10" x14ac:dyDescent="0.25">
      <c r="B1499" s="24"/>
      <c r="C1499" s="37" t="s">
        <v>71</v>
      </c>
      <c r="D1499" s="166">
        <f>25+29+16</f>
        <v>70</v>
      </c>
      <c r="E1499" s="28"/>
      <c r="F1499" s="40"/>
      <c r="G1499" s="41"/>
      <c r="H1499" s="33"/>
      <c r="I1499" s="14"/>
      <c r="J1499" s="3"/>
    </row>
    <row r="1500" spans="2:10" ht="15.75" thickBot="1" x14ac:dyDescent="0.3">
      <c r="B1500" s="24"/>
      <c r="C1500" s="42" t="s">
        <v>93</v>
      </c>
      <c r="D1500" s="166">
        <v>0</v>
      </c>
      <c r="E1500" s="28"/>
      <c r="F1500" s="418"/>
      <c r="G1500" s="418"/>
      <c r="H1500" s="33"/>
      <c r="I1500" s="14"/>
      <c r="J1500" s="3"/>
    </row>
    <row r="1501" spans="2:10" x14ac:dyDescent="0.25">
      <c r="B1501" s="24"/>
      <c r="C1501" s="37" t="s">
        <v>94</v>
      </c>
      <c r="D1501" s="166">
        <v>13</v>
      </c>
      <c r="E1501" s="28"/>
      <c r="F1501" s="31" t="s">
        <v>95</v>
      </c>
      <c r="G1501" s="43">
        <f>309+412+372</f>
        <v>1093</v>
      </c>
      <c r="H1501" s="44"/>
      <c r="I1501" s="14"/>
      <c r="J1501" s="3"/>
    </row>
    <row r="1502" spans="2:10" ht="15.75" thickBot="1" x14ac:dyDescent="0.3">
      <c r="B1502" s="24"/>
      <c r="C1502" s="45" t="s">
        <v>96</v>
      </c>
      <c r="D1502" s="166">
        <f>23+89+49</f>
        <v>161</v>
      </c>
      <c r="E1502" s="28"/>
      <c r="F1502" s="46" t="s">
        <v>97</v>
      </c>
      <c r="G1502" s="47">
        <f>89+102+81</f>
        <v>272</v>
      </c>
      <c r="H1502" s="44"/>
      <c r="I1502" s="14"/>
      <c r="J1502" s="3"/>
    </row>
    <row r="1503" spans="2:10" ht="15.75" thickBot="1" x14ac:dyDescent="0.3">
      <c r="B1503" s="24"/>
      <c r="C1503" s="48" t="s">
        <v>20</v>
      </c>
      <c r="D1503" s="167">
        <f>SUM(D1496:D1502)</f>
        <v>1420</v>
      </c>
      <c r="E1503" s="49"/>
      <c r="F1503" s="35" t="s">
        <v>98</v>
      </c>
      <c r="G1503" s="50">
        <f>16+22+17</f>
        <v>55</v>
      </c>
      <c r="H1503" s="44"/>
      <c r="I1503" s="14"/>
      <c r="J1503" s="3"/>
    </row>
    <row r="1504" spans="2:10" ht="15.75" thickBot="1" x14ac:dyDescent="0.3">
      <c r="B1504" s="24"/>
      <c r="C1504" s="51"/>
      <c r="D1504" s="51"/>
      <c r="E1504" s="52"/>
      <c r="F1504" s="53" t="s">
        <v>20</v>
      </c>
      <c r="G1504" s="54">
        <f>SUM(G1501:G1503)</f>
        <v>1420</v>
      </c>
      <c r="H1504" s="44"/>
      <c r="I1504" s="14"/>
      <c r="J1504" s="3"/>
    </row>
    <row r="1505" spans="2:10" ht="15.75" thickBot="1" x14ac:dyDescent="0.3">
      <c r="B1505" s="24"/>
      <c r="C1505" s="419" t="s">
        <v>2360</v>
      </c>
      <c r="D1505" s="420"/>
      <c r="E1505" s="52"/>
      <c r="F1505" s="40"/>
      <c r="G1505" s="41"/>
      <c r="H1505" s="55"/>
      <c r="I1505" s="14"/>
      <c r="J1505" s="3"/>
    </row>
    <row r="1506" spans="2:10" ht="15.75" thickBot="1" x14ac:dyDescent="0.3">
      <c r="B1506" s="24"/>
      <c r="C1506" s="49"/>
      <c r="D1506" s="49"/>
      <c r="E1506" s="52"/>
      <c r="F1506" s="56" t="s">
        <v>99</v>
      </c>
      <c r="G1506" s="57">
        <v>0</v>
      </c>
      <c r="H1506" s="18"/>
      <c r="I1506" s="14"/>
      <c r="J1506" s="3"/>
    </row>
    <row r="1507" spans="2:10" x14ac:dyDescent="0.25">
      <c r="B1507" s="24"/>
      <c r="C1507" s="58" t="s">
        <v>57</v>
      </c>
      <c r="D1507" s="59">
        <f>60+62+53</f>
        <v>175</v>
      </c>
      <c r="E1507" s="52"/>
      <c r="F1507" s="49"/>
      <c r="G1507" s="49"/>
      <c r="H1507" s="55"/>
      <c r="I1507" s="14"/>
      <c r="J1507" s="3"/>
    </row>
    <row r="1508" spans="2:10" x14ac:dyDescent="0.25">
      <c r="B1508" s="24"/>
      <c r="C1508" s="60" t="s">
        <v>52</v>
      </c>
      <c r="D1508" s="61">
        <v>3</v>
      </c>
      <c r="E1508" s="52"/>
      <c r="F1508" s="49"/>
      <c r="G1508" s="49"/>
      <c r="H1508" s="55"/>
      <c r="I1508" s="14"/>
      <c r="J1508" s="3"/>
    </row>
    <row r="1509" spans="2:10" ht="15.75" thickBot="1" x14ac:dyDescent="0.3">
      <c r="B1509" s="24"/>
      <c r="C1509" s="62" t="s">
        <v>92</v>
      </c>
      <c r="D1509" s="61">
        <v>0</v>
      </c>
      <c r="E1509" s="52"/>
      <c r="F1509" s="49"/>
      <c r="G1509" s="49"/>
      <c r="H1509" s="55"/>
      <c r="I1509" s="14"/>
      <c r="J1509" s="3"/>
    </row>
    <row r="1510" spans="2:10" x14ac:dyDescent="0.25">
      <c r="B1510" s="24"/>
      <c r="C1510" s="60" t="s">
        <v>68</v>
      </c>
      <c r="D1510" s="61">
        <v>2</v>
      </c>
      <c r="E1510" s="52"/>
      <c r="F1510" s="421" t="s">
        <v>58</v>
      </c>
      <c r="G1510" s="423">
        <f>+D1512+D1503+G1498</f>
        <v>2974</v>
      </c>
      <c r="H1510" s="55"/>
      <c r="I1510" s="14"/>
      <c r="J1510" s="3"/>
    </row>
    <row r="1511" spans="2:10" ht="15.75" thickBot="1" x14ac:dyDescent="0.3">
      <c r="B1511" s="24"/>
      <c r="C1511" s="63" t="s">
        <v>100</v>
      </c>
      <c r="D1511" s="64">
        <v>0</v>
      </c>
      <c r="E1511" s="49"/>
      <c r="F1511" s="422"/>
      <c r="G1511" s="424"/>
      <c r="H1511" s="55"/>
      <c r="I1511" s="14"/>
      <c r="J1511" s="3"/>
    </row>
    <row r="1512" spans="2:10" ht="18.75" thickBot="1" x14ac:dyDescent="0.3">
      <c r="B1512" s="65"/>
      <c r="C1512" s="66" t="s">
        <v>20</v>
      </c>
      <c r="D1512" s="67">
        <f>SUM(D1507:D1511)</f>
        <v>180</v>
      </c>
      <c r="E1512" s="68"/>
      <c r="F1512" s="68"/>
      <c r="G1512" s="28"/>
      <c r="H1512" s="55"/>
      <c r="I1512" s="14"/>
      <c r="J1512" s="3"/>
    </row>
    <row r="1513" spans="2:10" ht="15.75" thickBot="1" x14ac:dyDescent="0.3">
      <c r="B1513" s="69"/>
      <c r="C1513" s="70"/>
      <c r="D1513" s="70"/>
      <c r="E1513" s="71"/>
      <c r="F1513" s="72"/>
      <c r="G1513" s="72"/>
      <c r="H1513" s="73"/>
      <c r="I1513" s="14"/>
      <c r="J1513" s="3"/>
    </row>
    <row r="1514" spans="2:10" x14ac:dyDescent="0.25">
      <c r="B1514" s="15"/>
      <c r="C1514" s="16"/>
      <c r="D1514" s="17"/>
      <c r="E1514" s="16"/>
      <c r="F1514" s="16"/>
      <c r="G1514" s="17"/>
      <c r="H1514" s="18"/>
      <c r="I1514" s="14"/>
      <c r="J1514" s="3"/>
    </row>
    <row r="1515" spans="2:10" x14ac:dyDescent="0.25">
      <c r="B1515" s="15"/>
      <c r="C1515" s="16"/>
      <c r="D1515" s="17"/>
      <c r="E1515" s="74"/>
      <c r="F1515" s="16"/>
      <c r="G1515" s="17"/>
      <c r="H1515" s="18"/>
      <c r="I1515" s="14"/>
      <c r="J1515" s="3"/>
    </row>
    <row r="1516" spans="2:10" x14ac:dyDescent="0.25">
      <c r="B1516" s="15"/>
      <c r="C1516" s="16"/>
      <c r="D1516" s="17"/>
      <c r="E1516" s="16"/>
      <c r="F1516" s="16"/>
      <c r="G1516" s="17"/>
      <c r="H1516" s="18"/>
      <c r="I1516" s="14"/>
      <c r="J1516" s="3"/>
    </row>
    <row r="1517" spans="2:10" x14ac:dyDescent="0.25">
      <c r="B1517" s="15"/>
      <c r="C1517" s="16"/>
      <c r="D1517" s="17"/>
      <c r="E1517" s="16"/>
      <c r="F1517" s="16"/>
      <c r="G1517" s="17"/>
      <c r="H1517" s="18"/>
      <c r="I1517" s="14"/>
      <c r="J1517" s="3"/>
    </row>
    <row r="1518" spans="2:10" x14ac:dyDescent="0.25">
      <c r="B1518" s="15"/>
      <c r="C1518" s="16"/>
      <c r="D1518" s="17"/>
      <c r="E1518" s="16"/>
      <c r="F1518" s="16"/>
      <c r="G1518" s="17"/>
      <c r="H1518" s="18"/>
      <c r="I1518" s="14"/>
      <c r="J1518" s="3"/>
    </row>
    <row r="1519" spans="2:10" x14ac:dyDescent="0.25">
      <c r="B1519" s="15"/>
      <c r="C1519" s="16"/>
      <c r="D1519" s="17"/>
      <c r="E1519" s="16"/>
      <c r="F1519" s="16"/>
      <c r="G1519" s="17"/>
      <c r="H1519" s="18"/>
      <c r="I1519" s="14"/>
      <c r="J1519" s="3"/>
    </row>
    <row r="1520" spans="2:10" x14ac:dyDescent="0.25">
      <c r="B1520" s="15"/>
      <c r="C1520" s="16"/>
      <c r="D1520" s="17"/>
      <c r="E1520" s="16"/>
      <c r="F1520" s="16"/>
      <c r="G1520" s="17"/>
      <c r="H1520" s="18"/>
      <c r="I1520" s="14"/>
      <c r="J1520" s="3"/>
    </row>
    <row r="1521" spans="2:10" x14ac:dyDescent="0.25">
      <c r="B1521" s="15"/>
      <c r="C1521" s="16"/>
      <c r="D1521" s="17"/>
      <c r="E1521" s="16"/>
      <c r="F1521" s="16"/>
      <c r="G1521" s="17"/>
      <c r="H1521" s="18"/>
      <c r="I1521" s="14"/>
      <c r="J1521" s="3"/>
    </row>
    <row r="1522" spans="2:10" x14ac:dyDescent="0.25">
      <c r="B1522" s="15"/>
      <c r="C1522" s="16"/>
      <c r="D1522" s="17"/>
      <c r="E1522" s="16"/>
      <c r="F1522" s="16"/>
      <c r="G1522" s="17"/>
      <c r="H1522" s="18"/>
      <c r="I1522" s="14"/>
      <c r="J1522" s="3"/>
    </row>
    <row r="1523" spans="2:10" x14ac:dyDescent="0.25">
      <c r="B1523" s="15"/>
      <c r="C1523" s="16"/>
      <c r="D1523" s="17"/>
      <c r="E1523" s="16"/>
      <c r="F1523" s="16"/>
      <c r="G1523" s="17"/>
      <c r="H1523" s="18"/>
      <c r="I1523" s="14"/>
      <c r="J1523" s="3"/>
    </row>
    <row r="1524" spans="2:10" x14ac:dyDescent="0.25">
      <c r="B1524" s="15"/>
      <c r="C1524" s="16"/>
      <c r="D1524" s="17"/>
      <c r="E1524" s="16"/>
      <c r="F1524" s="16"/>
      <c r="G1524" s="17"/>
      <c r="H1524" s="18"/>
      <c r="I1524" s="14"/>
      <c r="J1524" s="3"/>
    </row>
    <row r="1525" spans="2:10" x14ac:dyDescent="0.25">
      <c r="B1525" s="15"/>
      <c r="C1525" s="16"/>
      <c r="D1525" s="17"/>
      <c r="E1525" s="16"/>
      <c r="F1525" s="16"/>
      <c r="G1525" s="17"/>
      <c r="H1525" s="18"/>
      <c r="I1525" s="14"/>
      <c r="J1525" s="3"/>
    </row>
    <row r="1526" spans="2:10" x14ac:dyDescent="0.25">
      <c r="B1526" s="15"/>
      <c r="C1526" s="16"/>
      <c r="D1526" s="17"/>
      <c r="E1526" s="16"/>
      <c r="F1526" s="16"/>
      <c r="G1526" s="17"/>
      <c r="H1526" s="18"/>
      <c r="I1526" s="14"/>
      <c r="J1526" s="3"/>
    </row>
    <row r="1527" spans="2:10" x14ac:dyDescent="0.25">
      <c r="B1527" s="15"/>
      <c r="C1527" s="16"/>
      <c r="D1527" s="17"/>
      <c r="E1527" s="16"/>
      <c r="F1527" s="16"/>
      <c r="G1527" s="17"/>
      <c r="H1527" s="18"/>
      <c r="I1527" s="14"/>
      <c r="J1527" s="3"/>
    </row>
    <row r="1528" spans="2:10" x14ac:dyDescent="0.25">
      <c r="B1528" s="15"/>
      <c r="C1528" s="16"/>
      <c r="D1528" s="17"/>
      <c r="E1528" s="16"/>
      <c r="F1528" s="16"/>
      <c r="G1528" s="17"/>
      <c r="H1528" s="18"/>
      <c r="I1528" s="14"/>
      <c r="J1528" s="3"/>
    </row>
    <row r="1529" spans="2:10" x14ac:dyDescent="0.25">
      <c r="B1529" s="15"/>
      <c r="C1529" s="16"/>
      <c r="D1529" s="17"/>
      <c r="E1529" s="16"/>
      <c r="F1529" s="16"/>
      <c r="G1529" s="17"/>
      <c r="H1529" s="18"/>
      <c r="I1529" s="14"/>
      <c r="J1529" s="3"/>
    </row>
    <row r="1530" spans="2:10" x14ac:dyDescent="0.25">
      <c r="B1530" s="15"/>
      <c r="C1530" s="16"/>
      <c r="D1530" s="17"/>
      <c r="E1530" s="16"/>
      <c r="F1530" s="16"/>
      <c r="G1530" s="17"/>
      <c r="H1530" s="18"/>
      <c r="I1530" s="14"/>
      <c r="J1530" s="3"/>
    </row>
    <row r="1531" spans="2:10" x14ac:dyDescent="0.25">
      <c r="B1531" s="15"/>
      <c r="C1531" s="16"/>
      <c r="D1531" s="17"/>
      <c r="E1531" s="16"/>
      <c r="F1531" s="16"/>
      <c r="G1531" s="17"/>
      <c r="H1531" s="18"/>
      <c r="I1531" s="14"/>
      <c r="J1531" s="3"/>
    </row>
    <row r="1532" spans="2:10" x14ac:dyDescent="0.25">
      <c r="B1532" s="15"/>
      <c r="C1532" s="16"/>
      <c r="D1532" s="17"/>
      <c r="E1532" s="16"/>
      <c r="F1532" s="16"/>
      <c r="G1532" s="17"/>
      <c r="H1532" s="18"/>
      <c r="I1532" s="14"/>
      <c r="J1532" s="3"/>
    </row>
    <row r="1533" spans="2:10" x14ac:dyDescent="0.25">
      <c r="B1533" s="15"/>
      <c r="C1533" s="16"/>
      <c r="D1533" s="17"/>
      <c r="E1533" s="16"/>
      <c r="F1533" s="16"/>
      <c r="G1533" s="17"/>
      <c r="H1533" s="18"/>
      <c r="I1533" s="14"/>
      <c r="J1533" s="3"/>
    </row>
    <row r="1534" spans="2:10" x14ac:dyDescent="0.25">
      <c r="B1534" s="15"/>
      <c r="C1534" s="16"/>
      <c r="D1534" s="17"/>
      <c r="E1534" s="16"/>
      <c r="F1534" s="16"/>
      <c r="G1534" s="17"/>
      <c r="H1534" s="18"/>
      <c r="I1534" s="14"/>
      <c r="J1534" s="3"/>
    </row>
    <row r="1535" spans="2:10" x14ac:dyDescent="0.25">
      <c r="B1535" s="15"/>
      <c r="C1535" s="16"/>
      <c r="D1535" s="17"/>
      <c r="E1535" s="16"/>
      <c r="F1535" s="16"/>
      <c r="G1535" s="17"/>
      <c r="H1535" s="18"/>
      <c r="I1535" s="14"/>
      <c r="J1535" s="3"/>
    </row>
    <row r="1536" spans="2:10" x14ac:dyDescent="0.25">
      <c r="B1536" s="15"/>
      <c r="C1536" s="16"/>
      <c r="D1536" s="17"/>
      <c r="E1536" s="16"/>
      <c r="F1536" s="16"/>
      <c r="G1536" s="17"/>
      <c r="H1536" s="18"/>
      <c r="I1536" s="14"/>
      <c r="J1536" s="3"/>
    </row>
    <row r="1537" spans="2:10" x14ac:dyDescent="0.25">
      <c r="B1537" s="15"/>
      <c r="C1537" s="16"/>
      <c r="D1537" s="17"/>
      <c r="E1537" s="16"/>
      <c r="F1537" s="16"/>
      <c r="G1537" s="17"/>
      <c r="H1537" s="18"/>
      <c r="I1537" s="14"/>
      <c r="J1537" s="3"/>
    </row>
    <row r="1538" spans="2:10" x14ac:dyDescent="0.25">
      <c r="B1538" s="15"/>
      <c r="C1538" s="16"/>
      <c r="D1538" s="17"/>
      <c r="E1538" s="16"/>
      <c r="F1538" s="16"/>
      <c r="G1538" s="17"/>
      <c r="H1538" s="18"/>
      <c r="I1538" s="14"/>
      <c r="J1538" s="3"/>
    </row>
    <row r="1539" spans="2:10" x14ac:dyDescent="0.25">
      <c r="B1539" s="15"/>
      <c r="C1539" s="16"/>
      <c r="D1539" s="17"/>
      <c r="E1539" s="16"/>
      <c r="F1539" s="16"/>
      <c r="G1539" s="17"/>
      <c r="H1539" s="18"/>
      <c r="I1539" s="14"/>
      <c r="J1539" s="3"/>
    </row>
    <row r="1540" spans="2:10" x14ac:dyDescent="0.25">
      <c r="B1540" s="15"/>
      <c r="C1540" s="16"/>
      <c r="D1540" s="17"/>
      <c r="E1540" s="16"/>
      <c r="F1540" s="16"/>
      <c r="G1540" s="17"/>
      <c r="H1540" s="18"/>
      <c r="I1540" s="14"/>
      <c r="J1540" s="3"/>
    </row>
    <row r="1541" spans="2:10" ht="15.75" thickBot="1" x14ac:dyDescent="0.3">
      <c r="B1541" s="19"/>
      <c r="C1541" s="75"/>
      <c r="D1541" s="76"/>
      <c r="E1541" s="75"/>
      <c r="F1541" s="75"/>
      <c r="G1541" s="76"/>
      <c r="H1541" s="20"/>
      <c r="I1541" s="14"/>
      <c r="J1541" s="3"/>
    </row>
    <row r="1542" spans="2:10" x14ac:dyDescent="0.25">
      <c r="B1542" s="77"/>
      <c r="C1542" s="78"/>
      <c r="D1542" s="79"/>
      <c r="E1542" s="78"/>
      <c r="F1542" s="78"/>
      <c r="G1542" s="79"/>
      <c r="H1542" s="80"/>
      <c r="I1542" s="14"/>
      <c r="J1542" s="3"/>
    </row>
    <row r="1543" spans="2:10" x14ac:dyDescent="0.25">
      <c r="B1543" s="77"/>
      <c r="C1543" s="78"/>
      <c r="D1543" s="79"/>
      <c r="E1543" s="78"/>
      <c r="F1543" s="78"/>
      <c r="G1543" s="79"/>
      <c r="H1543" s="80"/>
      <c r="I1543" s="14"/>
      <c r="J1543" s="3"/>
    </row>
    <row r="1544" spans="2:10" ht="15.75" thickBot="1" x14ac:dyDescent="0.3">
      <c r="B1544" s="77"/>
      <c r="C1544" s="78"/>
      <c r="D1544" s="79"/>
      <c r="E1544" s="78"/>
      <c r="F1544" s="79"/>
      <c r="G1544" s="79"/>
      <c r="H1544" s="80"/>
      <c r="I1544" s="14"/>
      <c r="J1544" s="3"/>
    </row>
    <row r="1545" spans="2:10" ht="15.75" thickBot="1" x14ac:dyDescent="0.3">
      <c r="B1545" s="77"/>
      <c r="C1545" s="403" t="s">
        <v>101</v>
      </c>
      <c r="D1545" s="404"/>
      <c r="E1545" s="404"/>
      <c r="F1545" s="404"/>
      <c r="G1545" s="405"/>
      <c r="H1545" s="80"/>
      <c r="I1545" s="14"/>
      <c r="J1545" s="3"/>
    </row>
    <row r="1546" spans="2:10" ht="24.75" thickBot="1" x14ac:dyDescent="0.3">
      <c r="B1546" s="77"/>
      <c r="C1546" s="81" t="s">
        <v>102</v>
      </c>
      <c r="D1546" s="82" t="s">
        <v>103</v>
      </c>
      <c r="E1546" s="82" t="s">
        <v>104</v>
      </c>
      <c r="F1546" s="83" t="s">
        <v>105</v>
      </c>
      <c r="G1546" s="84" t="s">
        <v>30</v>
      </c>
      <c r="H1546" s="80"/>
      <c r="I1546" s="14"/>
      <c r="J1546" s="3"/>
    </row>
    <row r="1547" spans="2:10" x14ac:dyDescent="0.25">
      <c r="B1547" s="77"/>
      <c r="C1547" s="168">
        <v>3304</v>
      </c>
      <c r="D1547" s="169">
        <v>42920</v>
      </c>
      <c r="E1547" s="170" t="s">
        <v>2361</v>
      </c>
      <c r="F1547" s="171">
        <v>42920</v>
      </c>
      <c r="G1547" s="172">
        <v>0</v>
      </c>
      <c r="H1547" s="80"/>
      <c r="I1547" s="14"/>
      <c r="J1547" s="3"/>
    </row>
    <row r="1548" spans="2:10" x14ac:dyDescent="0.25">
      <c r="B1548" s="77"/>
      <c r="C1548" s="173">
        <v>3305</v>
      </c>
      <c r="D1548" s="174">
        <v>42920</v>
      </c>
      <c r="E1548" s="175" t="s">
        <v>2362</v>
      </c>
      <c r="F1548" s="176">
        <v>42920</v>
      </c>
      <c r="G1548" s="177">
        <v>0</v>
      </c>
      <c r="H1548" s="80"/>
      <c r="I1548" s="14"/>
      <c r="J1548" s="3"/>
    </row>
    <row r="1549" spans="2:10" x14ac:dyDescent="0.25">
      <c r="B1549" s="77"/>
      <c r="C1549" s="173">
        <v>3311</v>
      </c>
      <c r="D1549" s="174">
        <v>42944</v>
      </c>
      <c r="E1549" s="175" t="s">
        <v>2363</v>
      </c>
      <c r="F1549" s="176">
        <v>42916</v>
      </c>
      <c r="G1549" s="177">
        <v>2</v>
      </c>
      <c r="H1549" s="80"/>
      <c r="I1549" s="14"/>
      <c r="J1549" s="3"/>
    </row>
    <row r="1550" spans="2:10" x14ac:dyDescent="0.25">
      <c r="B1550" s="77"/>
      <c r="C1550" s="173">
        <v>3318</v>
      </c>
      <c r="D1550" s="174">
        <v>42919</v>
      </c>
      <c r="E1550" s="175" t="s">
        <v>2364</v>
      </c>
      <c r="F1550" s="176">
        <v>42920</v>
      </c>
      <c r="G1550" s="177">
        <v>1</v>
      </c>
      <c r="H1550" s="80"/>
      <c r="I1550" s="14"/>
      <c r="J1550" s="3"/>
    </row>
    <row r="1551" spans="2:10" x14ac:dyDescent="0.25">
      <c r="B1551" s="77"/>
      <c r="C1551" s="173">
        <v>3319</v>
      </c>
      <c r="D1551" s="174">
        <v>42920</v>
      </c>
      <c r="E1551" s="175" t="s">
        <v>2365</v>
      </c>
      <c r="F1551" s="176">
        <v>42920</v>
      </c>
      <c r="G1551" s="177">
        <v>0</v>
      </c>
      <c r="H1551" s="80"/>
      <c r="I1551" s="14"/>
      <c r="J1551" s="3"/>
    </row>
    <row r="1552" spans="2:10" x14ac:dyDescent="0.25">
      <c r="B1552" s="77"/>
      <c r="C1552" s="173">
        <v>3320</v>
      </c>
      <c r="D1552" s="174">
        <v>42920</v>
      </c>
      <c r="E1552" s="175" t="s">
        <v>2366</v>
      </c>
      <c r="F1552" s="176">
        <v>42920</v>
      </c>
      <c r="G1552" s="177">
        <v>0</v>
      </c>
      <c r="H1552" s="80"/>
      <c r="I1552" s="14"/>
      <c r="J1552" s="3"/>
    </row>
    <row r="1553" spans="2:10" x14ac:dyDescent="0.25">
      <c r="B1553" s="77"/>
      <c r="C1553" s="173">
        <v>3321</v>
      </c>
      <c r="D1553" s="174">
        <v>42920</v>
      </c>
      <c r="E1553" s="175" t="s">
        <v>2367</v>
      </c>
      <c r="F1553" s="176">
        <v>42920</v>
      </c>
      <c r="G1553" s="177">
        <v>0</v>
      </c>
      <c r="H1553" s="80"/>
      <c r="I1553" s="14"/>
      <c r="J1553" s="3"/>
    </row>
    <row r="1554" spans="2:10" x14ac:dyDescent="0.25">
      <c r="B1554" s="77"/>
      <c r="C1554" s="173">
        <v>3322</v>
      </c>
      <c r="D1554" s="174">
        <v>42921</v>
      </c>
      <c r="E1554" s="175" t="s">
        <v>2368</v>
      </c>
      <c r="F1554" s="176">
        <v>42921</v>
      </c>
      <c r="G1554" s="177">
        <v>0</v>
      </c>
      <c r="H1554" s="80"/>
      <c r="I1554" s="14"/>
      <c r="J1554" s="3"/>
    </row>
    <row r="1555" spans="2:10" x14ac:dyDescent="0.25">
      <c r="B1555" s="77"/>
      <c r="C1555" s="173">
        <v>3323</v>
      </c>
      <c r="D1555" s="174">
        <v>42921</v>
      </c>
      <c r="E1555" s="175" t="s">
        <v>2369</v>
      </c>
      <c r="F1555" s="176">
        <v>42921</v>
      </c>
      <c r="G1555" s="177">
        <v>0</v>
      </c>
      <c r="H1555" s="80"/>
      <c r="I1555" s="14"/>
      <c r="J1555" s="3"/>
    </row>
    <row r="1556" spans="2:10" x14ac:dyDescent="0.25">
      <c r="B1556" s="77"/>
      <c r="C1556" s="173">
        <v>3324</v>
      </c>
      <c r="D1556" s="174">
        <v>42919</v>
      </c>
      <c r="E1556" s="175" t="s">
        <v>2370</v>
      </c>
      <c r="F1556" s="176">
        <v>42920</v>
      </c>
      <c r="G1556" s="177">
        <v>0</v>
      </c>
      <c r="H1556" s="80"/>
      <c r="I1556" s="14"/>
      <c r="J1556" s="3"/>
    </row>
    <row r="1557" spans="2:10" x14ac:dyDescent="0.25">
      <c r="B1557" s="77"/>
      <c r="C1557" s="173">
        <v>3328</v>
      </c>
      <c r="D1557" s="174">
        <v>42919</v>
      </c>
      <c r="E1557" s="175" t="s">
        <v>2371</v>
      </c>
      <c r="F1557" s="176">
        <v>42920</v>
      </c>
      <c r="G1557" s="177">
        <v>1</v>
      </c>
      <c r="H1557" s="80"/>
      <c r="I1557" s="14"/>
      <c r="J1557" s="3"/>
    </row>
    <row r="1558" spans="2:10" x14ac:dyDescent="0.25">
      <c r="B1558" s="77"/>
      <c r="C1558" s="173">
        <v>3330</v>
      </c>
      <c r="D1558" s="174">
        <v>42921</v>
      </c>
      <c r="E1558" s="175" t="s">
        <v>2372</v>
      </c>
      <c r="F1558" s="176">
        <v>42920</v>
      </c>
      <c r="G1558" s="177">
        <v>1</v>
      </c>
      <c r="H1558" s="80"/>
      <c r="I1558" s="14"/>
      <c r="J1558" s="3"/>
    </row>
    <row r="1559" spans="2:10" x14ac:dyDescent="0.25">
      <c r="B1559" s="77"/>
      <c r="C1559" s="173">
        <v>3331</v>
      </c>
      <c r="D1559" s="174">
        <v>42921</v>
      </c>
      <c r="E1559" s="175" t="s">
        <v>2373</v>
      </c>
      <c r="F1559" s="176">
        <v>42921</v>
      </c>
      <c r="G1559" s="177">
        <v>0</v>
      </c>
      <c r="H1559" s="80"/>
      <c r="I1559" s="14"/>
      <c r="J1559" s="3"/>
    </row>
    <row r="1560" spans="2:10" x14ac:dyDescent="0.25">
      <c r="B1560" s="77"/>
      <c r="C1560" s="173">
        <v>3332</v>
      </c>
      <c r="D1560" s="174">
        <v>42921</v>
      </c>
      <c r="E1560" s="175" t="s">
        <v>2374</v>
      </c>
      <c r="F1560" s="176">
        <v>42921</v>
      </c>
      <c r="G1560" s="177">
        <v>0</v>
      </c>
      <c r="H1560" s="80"/>
      <c r="I1560" s="14"/>
      <c r="J1560" s="3"/>
    </row>
    <row r="1561" spans="2:10" x14ac:dyDescent="0.25">
      <c r="B1561" s="77"/>
      <c r="C1561" s="173">
        <v>3336</v>
      </c>
      <c r="D1561" s="174">
        <v>42921</v>
      </c>
      <c r="E1561" s="175" t="s">
        <v>2375</v>
      </c>
      <c r="F1561" s="176">
        <v>42921</v>
      </c>
      <c r="G1561" s="177">
        <v>0</v>
      </c>
      <c r="H1561" s="80"/>
      <c r="I1561" s="14"/>
      <c r="J1561" s="3"/>
    </row>
    <row r="1562" spans="2:10" x14ac:dyDescent="0.25">
      <c r="B1562" s="77"/>
      <c r="C1562" s="173">
        <v>3337</v>
      </c>
      <c r="D1562" s="174">
        <v>42921</v>
      </c>
      <c r="E1562" s="175" t="s">
        <v>2376</v>
      </c>
      <c r="F1562" s="176">
        <v>42921</v>
      </c>
      <c r="G1562" s="177">
        <v>0</v>
      </c>
      <c r="H1562" s="80"/>
      <c r="I1562" s="14"/>
      <c r="J1562" s="3"/>
    </row>
    <row r="1563" spans="2:10" x14ac:dyDescent="0.25">
      <c r="B1563" s="77"/>
      <c r="C1563" s="173">
        <v>3338</v>
      </c>
      <c r="D1563" s="174">
        <v>42921</v>
      </c>
      <c r="E1563" s="175" t="s">
        <v>2377</v>
      </c>
      <c r="F1563" s="176">
        <v>42921</v>
      </c>
      <c r="G1563" s="177">
        <v>0</v>
      </c>
      <c r="H1563" s="80"/>
      <c r="I1563" s="14"/>
      <c r="J1563" s="3"/>
    </row>
    <row r="1564" spans="2:10" x14ac:dyDescent="0.25">
      <c r="B1564" s="77"/>
      <c r="C1564" s="173">
        <v>3339</v>
      </c>
      <c r="D1564" s="174">
        <v>42921</v>
      </c>
      <c r="E1564" s="175" t="s">
        <v>2378</v>
      </c>
      <c r="F1564" s="176">
        <v>42921</v>
      </c>
      <c r="G1564" s="177">
        <v>0</v>
      </c>
      <c r="H1564" s="80"/>
      <c r="I1564" s="14"/>
      <c r="J1564" s="3"/>
    </row>
    <row r="1565" spans="2:10" x14ac:dyDescent="0.25">
      <c r="B1565" s="77"/>
      <c r="C1565" s="173">
        <v>3340</v>
      </c>
      <c r="D1565" s="174">
        <v>42922</v>
      </c>
      <c r="E1565" s="175" t="s">
        <v>2379</v>
      </c>
      <c r="F1565" s="176">
        <v>42922</v>
      </c>
      <c r="G1565" s="177">
        <v>0</v>
      </c>
      <c r="H1565" s="80"/>
      <c r="I1565" s="14"/>
      <c r="J1565" s="3"/>
    </row>
    <row r="1566" spans="2:10" x14ac:dyDescent="0.25">
      <c r="B1566" s="77"/>
      <c r="C1566" s="173">
        <v>3341</v>
      </c>
      <c r="D1566" s="174">
        <v>42920</v>
      </c>
      <c r="E1566" s="175" t="s">
        <v>2380</v>
      </c>
      <c r="F1566" s="176">
        <v>42920</v>
      </c>
      <c r="G1566" s="177">
        <v>0</v>
      </c>
      <c r="H1566" s="80"/>
      <c r="I1566" s="14"/>
      <c r="J1566" s="3"/>
    </row>
    <row r="1567" spans="2:10" x14ac:dyDescent="0.25">
      <c r="B1567" s="77"/>
      <c r="C1567" s="173">
        <v>3342</v>
      </c>
      <c r="D1567" s="174">
        <v>42921</v>
      </c>
      <c r="E1567" s="175" t="s">
        <v>2381</v>
      </c>
      <c r="F1567" s="176">
        <v>42921</v>
      </c>
      <c r="G1567" s="177">
        <v>1</v>
      </c>
      <c r="H1567" s="80"/>
      <c r="I1567" s="14"/>
      <c r="J1567" s="3"/>
    </row>
    <row r="1568" spans="2:10" x14ac:dyDescent="0.25">
      <c r="B1568" s="77"/>
      <c r="C1568" s="173">
        <v>3343</v>
      </c>
      <c r="D1568" s="174">
        <v>42921</v>
      </c>
      <c r="E1568" s="175" t="s">
        <v>2382</v>
      </c>
      <c r="F1568" s="176">
        <v>42921</v>
      </c>
      <c r="G1568" s="177">
        <v>0</v>
      </c>
      <c r="H1568" s="80"/>
      <c r="I1568" s="14"/>
      <c r="J1568" s="3"/>
    </row>
    <row r="1569" spans="2:10" x14ac:dyDescent="0.25">
      <c r="B1569" s="77"/>
      <c r="C1569" s="173">
        <v>3344</v>
      </c>
      <c r="D1569" s="174">
        <v>42921</v>
      </c>
      <c r="E1569" s="175" t="s">
        <v>2383</v>
      </c>
      <c r="F1569" s="176">
        <v>42921</v>
      </c>
      <c r="G1569" s="177">
        <v>0</v>
      </c>
      <c r="H1569" s="80"/>
      <c r="I1569" s="14"/>
      <c r="J1569" s="3"/>
    </row>
    <row r="1570" spans="2:10" x14ac:dyDescent="0.25">
      <c r="B1570" s="77"/>
      <c r="C1570" s="173">
        <v>3345</v>
      </c>
      <c r="D1570" s="174">
        <v>42921</v>
      </c>
      <c r="E1570" s="175" t="s">
        <v>2384</v>
      </c>
      <c r="F1570" s="176">
        <v>42921</v>
      </c>
      <c r="G1570" s="177">
        <v>0</v>
      </c>
      <c r="H1570" s="80"/>
      <c r="I1570" s="14"/>
      <c r="J1570" s="3"/>
    </row>
    <row r="1571" spans="2:10" x14ac:dyDescent="0.25">
      <c r="B1571" s="77"/>
      <c r="C1571" s="173">
        <v>3346</v>
      </c>
      <c r="D1571" s="174">
        <v>42921</v>
      </c>
      <c r="E1571" s="175" t="s">
        <v>2385</v>
      </c>
      <c r="F1571" s="176">
        <v>42921</v>
      </c>
      <c r="G1571" s="177">
        <v>0</v>
      </c>
      <c r="H1571" s="80"/>
      <c r="I1571" s="14"/>
      <c r="J1571" s="3"/>
    </row>
    <row r="1572" spans="2:10" x14ac:dyDescent="0.25">
      <c r="B1572" s="77"/>
      <c r="C1572" s="173">
        <v>3347</v>
      </c>
      <c r="D1572" s="174">
        <v>42921</v>
      </c>
      <c r="E1572" s="175" t="s">
        <v>2386</v>
      </c>
      <c r="F1572" s="176">
        <v>42921</v>
      </c>
      <c r="G1572" s="177">
        <v>0</v>
      </c>
      <c r="H1572" s="80"/>
      <c r="I1572" s="14"/>
      <c r="J1572" s="3"/>
    </row>
    <row r="1573" spans="2:10" x14ac:dyDescent="0.25">
      <c r="B1573" s="77"/>
      <c r="C1573" s="173">
        <v>3348</v>
      </c>
      <c r="D1573" s="174">
        <v>42921</v>
      </c>
      <c r="E1573" s="175" t="s">
        <v>2387</v>
      </c>
      <c r="F1573" s="176">
        <v>42921</v>
      </c>
      <c r="G1573" s="177">
        <v>0</v>
      </c>
      <c r="H1573" s="80"/>
      <c r="I1573" s="14"/>
      <c r="J1573" s="3"/>
    </row>
    <row r="1574" spans="2:10" x14ac:dyDescent="0.25">
      <c r="B1574" s="77"/>
      <c r="C1574" s="173">
        <v>3349</v>
      </c>
      <c r="D1574" s="174">
        <v>42921</v>
      </c>
      <c r="E1574" s="175" t="s">
        <v>2388</v>
      </c>
      <c r="F1574" s="176">
        <v>42921</v>
      </c>
      <c r="G1574" s="177">
        <v>0</v>
      </c>
      <c r="H1574" s="80"/>
      <c r="I1574" s="14"/>
      <c r="J1574" s="3"/>
    </row>
    <row r="1575" spans="2:10" x14ac:dyDescent="0.25">
      <c r="B1575" s="77"/>
      <c r="C1575" s="173">
        <v>3350</v>
      </c>
      <c r="D1575" s="174">
        <v>42921</v>
      </c>
      <c r="E1575" s="175" t="s">
        <v>2389</v>
      </c>
      <c r="F1575" s="176">
        <v>42921</v>
      </c>
      <c r="G1575" s="177">
        <v>0</v>
      </c>
      <c r="H1575" s="80"/>
      <c r="I1575" s="14"/>
      <c r="J1575" s="3"/>
    </row>
    <row r="1576" spans="2:10" x14ac:dyDescent="0.25">
      <c r="B1576" s="77"/>
      <c r="C1576" s="173">
        <v>3351</v>
      </c>
      <c r="D1576" s="174">
        <v>42921</v>
      </c>
      <c r="E1576" s="175" t="s">
        <v>2390</v>
      </c>
      <c r="F1576" s="176">
        <v>42921</v>
      </c>
      <c r="G1576" s="177">
        <v>0</v>
      </c>
      <c r="H1576" s="80"/>
      <c r="I1576" s="14"/>
      <c r="J1576" s="3"/>
    </row>
    <row r="1577" spans="2:10" x14ac:dyDescent="0.25">
      <c r="B1577" s="77"/>
      <c r="C1577" s="173">
        <v>3352</v>
      </c>
      <c r="D1577" s="174">
        <v>42921</v>
      </c>
      <c r="E1577" s="175" t="s">
        <v>2391</v>
      </c>
      <c r="F1577" s="176">
        <v>42921</v>
      </c>
      <c r="G1577" s="177">
        <v>0</v>
      </c>
      <c r="H1577" s="80"/>
      <c r="I1577" s="14"/>
      <c r="J1577" s="3"/>
    </row>
    <row r="1578" spans="2:10" x14ac:dyDescent="0.25">
      <c r="B1578" s="77"/>
      <c r="C1578" s="173">
        <v>3353</v>
      </c>
      <c r="D1578" s="174">
        <v>42921</v>
      </c>
      <c r="E1578" s="175" t="s">
        <v>2392</v>
      </c>
      <c r="F1578" s="176">
        <v>42921</v>
      </c>
      <c r="G1578" s="177">
        <v>0</v>
      </c>
      <c r="H1578" s="80"/>
      <c r="I1578" s="14"/>
      <c r="J1578" s="3"/>
    </row>
    <row r="1579" spans="2:10" x14ac:dyDescent="0.25">
      <c r="B1579" s="77"/>
      <c r="C1579" s="173">
        <v>3354</v>
      </c>
      <c r="D1579" s="174">
        <v>42921</v>
      </c>
      <c r="E1579" s="175" t="s">
        <v>2393</v>
      </c>
      <c r="F1579" s="176">
        <v>42921</v>
      </c>
      <c r="G1579" s="177">
        <v>0</v>
      </c>
      <c r="H1579" s="80"/>
      <c r="I1579" s="14"/>
      <c r="J1579" s="3"/>
    </row>
    <row r="1580" spans="2:10" x14ac:dyDescent="0.25">
      <c r="B1580" s="77"/>
      <c r="C1580" s="173">
        <v>3355</v>
      </c>
      <c r="D1580" s="174">
        <v>42922</v>
      </c>
      <c r="E1580" s="175" t="s">
        <v>2394</v>
      </c>
      <c r="F1580" s="176">
        <v>42922</v>
      </c>
      <c r="G1580" s="177">
        <v>0</v>
      </c>
      <c r="H1580" s="80"/>
      <c r="I1580" s="14"/>
      <c r="J1580" s="3"/>
    </row>
    <row r="1581" spans="2:10" x14ac:dyDescent="0.25">
      <c r="B1581" s="77"/>
      <c r="C1581" s="173">
        <v>3356</v>
      </c>
      <c r="D1581" s="174">
        <v>42922</v>
      </c>
      <c r="E1581" s="175" t="s">
        <v>2395</v>
      </c>
      <c r="F1581" s="176">
        <v>42922</v>
      </c>
      <c r="G1581" s="177">
        <v>0</v>
      </c>
      <c r="H1581" s="80"/>
      <c r="I1581" s="14"/>
      <c r="J1581" s="3"/>
    </row>
    <row r="1582" spans="2:10" x14ac:dyDescent="0.25">
      <c r="B1582" s="77"/>
      <c r="C1582" s="173">
        <v>3357</v>
      </c>
      <c r="D1582" s="174">
        <v>42922</v>
      </c>
      <c r="E1582" s="175" t="s">
        <v>2396</v>
      </c>
      <c r="F1582" s="176">
        <v>42922</v>
      </c>
      <c r="G1582" s="177">
        <v>0</v>
      </c>
      <c r="H1582" s="80"/>
      <c r="I1582" s="14"/>
      <c r="J1582" s="3"/>
    </row>
    <row r="1583" spans="2:10" x14ac:dyDescent="0.25">
      <c r="B1583" s="77"/>
      <c r="C1583" s="173">
        <v>3358</v>
      </c>
      <c r="D1583" s="174">
        <v>42922</v>
      </c>
      <c r="E1583" s="175" t="s">
        <v>2397</v>
      </c>
      <c r="F1583" s="176">
        <v>42922</v>
      </c>
      <c r="G1583" s="177">
        <v>0</v>
      </c>
      <c r="H1583" s="80"/>
      <c r="I1583" s="14"/>
      <c r="J1583" s="3"/>
    </row>
    <row r="1584" spans="2:10" x14ac:dyDescent="0.25">
      <c r="B1584" s="77"/>
      <c r="C1584" s="173">
        <v>3359</v>
      </c>
      <c r="D1584" s="174">
        <v>42922</v>
      </c>
      <c r="E1584" s="175" t="s">
        <v>2398</v>
      </c>
      <c r="F1584" s="176">
        <v>42922</v>
      </c>
      <c r="G1584" s="177">
        <v>0</v>
      </c>
      <c r="H1584" s="80"/>
      <c r="I1584" s="14"/>
      <c r="J1584" s="3"/>
    </row>
    <row r="1585" spans="2:10" x14ac:dyDescent="0.25">
      <c r="B1585" s="77"/>
      <c r="C1585" s="173">
        <v>3360</v>
      </c>
      <c r="D1585" s="174">
        <v>42922</v>
      </c>
      <c r="E1585" s="175" t="s">
        <v>2399</v>
      </c>
      <c r="F1585" s="176">
        <v>42922</v>
      </c>
      <c r="G1585" s="177">
        <v>0</v>
      </c>
      <c r="H1585" s="80"/>
      <c r="I1585" s="14"/>
      <c r="J1585" s="3"/>
    </row>
    <row r="1586" spans="2:10" x14ac:dyDescent="0.25">
      <c r="B1586" s="77"/>
      <c r="C1586" s="173">
        <v>3361</v>
      </c>
      <c r="D1586" s="174">
        <v>42921</v>
      </c>
      <c r="E1586" s="175" t="s">
        <v>2400</v>
      </c>
      <c r="F1586" s="176">
        <v>42922</v>
      </c>
      <c r="G1586" s="177">
        <v>1</v>
      </c>
      <c r="H1586" s="80"/>
      <c r="I1586" s="14"/>
      <c r="J1586" s="3"/>
    </row>
    <row r="1587" spans="2:10" x14ac:dyDescent="0.25">
      <c r="B1587" s="77"/>
      <c r="C1587" s="173">
        <v>3362</v>
      </c>
      <c r="D1587" s="174">
        <v>42921</v>
      </c>
      <c r="E1587" s="175" t="s">
        <v>2401</v>
      </c>
      <c r="F1587" s="176">
        <v>42922</v>
      </c>
      <c r="G1587" s="177">
        <v>1</v>
      </c>
      <c r="H1587" s="80"/>
      <c r="I1587" s="14"/>
      <c r="J1587" s="3"/>
    </row>
    <row r="1588" spans="2:10" x14ac:dyDescent="0.25">
      <c r="B1588" s="77"/>
      <c r="C1588" s="173">
        <v>3366</v>
      </c>
      <c r="D1588" s="174">
        <v>42920</v>
      </c>
      <c r="E1588" s="175" t="s">
        <v>2402</v>
      </c>
      <c r="F1588" s="176">
        <v>42920</v>
      </c>
      <c r="G1588" s="177">
        <v>0</v>
      </c>
      <c r="H1588" s="80"/>
      <c r="I1588" s="14"/>
      <c r="J1588" s="3"/>
    </row>
    <row r="1589" spans="2:10" x14ac:dyDescent="0.25">
      <c r="B1589" s="77"/>
      <c r="C1589" s="173">
        <v>3367</v>
      </c>
      <c r="D1589" s="174">
        <v>42921</v>
      </c>
      <c r="E1589" s="175" t="s">
        <v>2403</v>
      </c>
      <c r="F1589" s="176">
        <v>42921</v>
      </c>
      <c r="G1589" s="177">
        <v>0</v>
      </c>
      <c r="H1589" s="80"/>
      <c r="I1589" s="14"/>
      <c r="J1589" s="3"/>
    </row>
    <row r="1590" spans="2:10" x14ac:dyDescent="0.25">
      <c r="B1590" s="77"/>
      <c r="C1590" s="173">
        <v>3368</v>
      </c>
      <c r="D1590" s="174">
        <v>42921</v>
      </c>
      <c r="E1590" s="175" t="s">
        <v>2404</v>
      </c>
      <c r="F1590" s="176">
        <v>42921</v>
      </c>
      <c r="G1590" s="177">
        <v>0</v>
      </c>
      <c r="H1590" s="80"/>
      <c r="I1590" s="14"/>
      <c r="J1590" s="3"/>
    </row>
    <row r="1591" spans="2:10" x14ac:dyDescent="0.25">
      <c r="B1591" s="77"/>
      <c r="C1591" s="173">
        <v>3369</v>
      </c>
      <c r="D1591" s="174">
        <v>42917</v>
      </c>
      <c r="E1591" s="175" t="s">
        <v>2405</v>
      </c>
      <c r="F1591" s="176">
        <v>42921</v>
      </c>
      <c r="G1591" s="177">
        <v>5</v>
      </c>
      <c r="H1591" s="80"/>
      <c r="I1591" s="14"/>
      <c r="J1591" s="3"/>
    </row>
    <row r="1592" spans="2:10" x14ac:dyDescent="0.25">
      <c r="B1592" s="77"/>
      <c r="C1592" s="173">
        <v>3370</v>
      </c>
      <c r="D1592" s="174">
        <v>42917</v>
      </c>
      <c r="E1592" s="175" t="s">
        <v>2406</v>
      </c>
      <c r="F1592" s="176">
        <v>42921</v>
      </c>
      <c r="G1592" s="177">
        <v>5</v>
      </c>
      <c r="H1592" s="80"/>
      <c r="I1592" s="14"/>
      <c r="J1592" s="3"/>
    </row>
    <row r="1593" spans="2:10" x14ac:dyDescent="0.25">
      <c r="B1593" s="77"/>
      <c r="C1593" s="173">
        <v>3371</v>
      </c>
      <c r="D1593" s="174">
        <v>42917</v>
      </c>
      <c r="E1593" s="175" t="s">
        <v>2407</v>
      </c>
      <c r="F1593" s="176">
        <v>42921</v>
      </c>
      <c r="G1593" s="177">
        <v>5</v>
      </c>
      <c r="H1593" s="80"/>
      <c r="I1593" s="14"/>
      <c r="J1593" s="3"/>
    </row>
    <row r="1594" spans="2:10" x14ac:dyDescent="0.25">
      <c r="B1594" s="77"/>
      <c r="C1594" s="173">
        <v>3372</v>
      </c>
      <c r="D1594" s="174">
        <v>42917</v>
      </c>
      <c r="E1594" s="175" t="s">
        <v>2408</v>
      </c>
      <c r="F1594" s="176">
        <v>42921</v>
      </c>
      <c r="G1594" s="177">
        <v>5</v>
      </c>
      <c r="H1594" s="80"/>
      <c r="I1594" s="14"/>
      <c r="J1594" s="3"/>
    </row>
    <row r="1595" spans="2:10" x14ac:dyDescent="0.25">
      <c r="B1595" s="77"/>
      <c r="C1595" s="173">
        <v>3373</v>
      </c>
      <c r="D1595" s="174">
        <v>42921</v>
      </c>
      <c r="E1595" s="175" t="s">
        <v>2409</v>
      </c>
      <c r="F1595" s="176">
        <v>42921</v>
      </c>
      <c r="G1595" s="177">
        <v>0</v>
      </c>
      <c r="H1595" s="80"/>
      <c r="I1595" s="14"/>
      <c r="J1595" s="3"/>
    </row>
    <row r="1596" spans="2:10" x14ac:dyDescent="0.25">
      <c r="B1596" s="77"/>
      <c r="C1596" s="173">
        <v>3374</v>
      </c>
      <c r="D1596" s="174">
        <v>42917</v>
      </c>
      <c r="E1596" s="175" t="s">
        <v>2410</v>
      </c>
      <c r="F1596" s="176">
        <v>42921</v>
      </c>
      <c r="G1596" s="177">
        <v>5</v>
      </c>
      <c r="H1596" s="80"/>
      <c r="I1596" s="14"/>
      <c r="J1596" s="3"/>
    </row>
    <row r="1597" spans="2:10" x14ac:dyDescent="0.25">
      <c r="B1597" s="77"/>
      <c r="C1597" s="173">
        <v>3375</v>
      </c>
      <c r="D1597" s="174">
        <v>42917</v>
      </c>
      <c r="E1597" s="175" t="s">
        <v>2411</v>
      </c>
      <c r="F1597" s="176">
        <v>42921</v>
      </c>
      <c r="G1597" s="177">
        <v>5</v>
      </c>
      <c r="H1597" s="80"/>
      <c r="I1597" s="14"/>
      <c r="J1597" s="3"/>
    </row>
    <row r="1598" spans="2:10" x14ac:dyDescent="0.25">
      <c r="B1598" s="77"/>
      <c r="C1598" s="173">
        <v>3376</v>
      </c>
      <c r="D1598" s="174">
        <v>42923</v>
      </c>
      <c r="E1598" s="175" t="s">
        <v>2412</v>
      </c>
      <c r="F1598" s="178">
        <v>42923</v>
      </c>
      <c r="G1598" s="177">
        <v>0</v>
      </c>
      <c r="H1598" s="80"/>
      <c r="I1598" s="14"/>
      <c r="J1598" s="3"/>
    </row>
    <row r="1599" spans="2:10" x14ac:dyDescent="0.25">
      <c r="B1599" s="77"/>
      <c r="C1599" s="173">
        <v>3377</v>
      </c>
      <c r="D1599" s="174">
        <v>42923</v>
      </c>
      <c r="E1599" s="175" t="s">
        <v>2413</v>
      </c>
      <c r="F1599" s="178">
        <v>42923</v>
      </c>
      <c r="G1599" s="177">
        <v>0</v>
      </c>
      <c r="H1599" s="80"/>
      <c r="I1599" s="14"/>
      <c r="J1599" s="3"/>
    </row>
    <row r="1600" spans="2:10" x14ac:dyDescent="0.25">
      <c r="B1600" s="77"/>
      <c r="C1600" s="173">
        <v>3378</v>
      </c>
      <c r="D1600" s="174">
        <v>42923</v>
      </c>
      <c r="E1600" s="175" t="s">
        <v>2414</v>
      </c>
      <c r="F1600" s="178">
        <v>42923</v>
      </c>
      <c r="G1600" s="177">
        <v>0</v>
      </c>
      <c r="H1600" s="80"/>
      <c r="I1600" s="14"/>
      <c r="J1600" s="3"/>
    </row>
    <row r="1601" spans="2:10" x14ac:dyDescent="0.25">
      <c r="B1601" s="77"/>
      <c r="C1601" s="173">
        <v>3379</v>
      </c>
      <c r="D1601" s="174">
        <v>42923</v>
      </c>
      <c r="E1601" s="175" t="s">
        <v>2415</v>
      </c>
      <c r="F1601" s="178">
        <v>42923</v>
      </c>
      <c r="G1601" s="177">
        <v>0</v>
      </c>
      <c r="H1601" s="80"/>
      <c r="I1601" s="14"/>
      <c r="J1601" s="3"/>
    </row>
    <row r="1602" spans="2:10" x14ac:dyDescent="0.25">
      <c r="B1602" s="77"/>
      <c r="C1602" s="173">
        <v>3380</v>
      </c>
      <c r="D1602" s="174">
        <v>42923</v>
      </c>
      <c r="E1602" s="175" t="s">
        <v>2416</v>
      </c>
      <c r="F1602" s="178">
        <v>42923</v>
      </c>
      <c r="G1602" s="177">
        <v>0</v>
      </c>
      <c r="H1602" s="80"/>
      <c r="I1602" s="14"/>
      <c r="J1602" s="3"/>
    </row>
    <row r="1603" spans="2:10" x14ac:dyDescent="0.25">
      <c r="B1603" s="77"/>
      <c r="C1603" s="173">
        <v>3381</v>
      </c>
      <c r="D1603" s="174">
        <v>42923</v>
      </c>
      <c r="E1603" s="175" t="s">
        <v>2417</v>
      </c>
      <c r="F1603" s="178">
        <v>42923</v>
      </c>
      <c r="G1603" s="177">
        <v>0</v>
      </c>
      <c r="H1603" s="80"/>
      <c r="I1603" s="14"/>
      <c r="J1603" s="3"/>
    </row>
    <row r="1604" spans="2:10" x14ac:dyDescent="0.25">
      <c r="B1604" s="77"/>
      <c r="C1604" s="173">
        <v>3382</v>
      </c>
      <c r="D1604" s="174">
        <v>42923</v>
      </c>
      <c r="E1604" s="175" t="s">
        <v>2418</v>
      </c>
      <c r="F1604" s="178">
        <v>42923</v>
      </c>
      <c r="G1604" s="177">
        <v>0</v>
      </c>
      <c r="H1604" s="80"/>
      <c r="I1604" s="14"/>
      <c r="J1604" s="3"/>
    </row>
    <row r="1605" spans="2:10" x14ac:dyDescent="0.25">
      <c r="B1605" s="77"/>
      <c r="C1605" s="173">
        <v>3383</v>
      </c>
      <c r="D1605" s="174">
        <v>42928</v>
      </c>
      <c r="E1605" s="175" t="s">
        <v>2419</v>
      </c>
      <c r="F1605" s="178">
        <v>42928</v>
      </c>
      <c r="G1605" s="177">
        <v>0</v>
      </c>
      <c r="H1605" s="80"/>
      <c r="I1605" s="14"/>
      <c r="J1605" s="3"/>
    </row>
    <row r="1606" spans="2:10" x14ac:dyDescent="0.25">
      <c r="B1606" s="77"/>
      <c r="C1606" s="173">
        <v>3384</v>
      </c>
      <c r="D1606" s="174">
        <v>42928</v>
      </c>
      <c r="E1606" s="175" t="s">
        <v>2420</v>
      </c>
      <c r="F1606" s="178">
        <v>42928</v>
      </c>
      <c r="G1606" s="177">
        <v>0</v>
      </c>
      <c r="H1606" s="80"/>
      <c r="I1606" s="14"/>
      <c r="J1606" s="3"/>
    </row>
    <row r="1607" spans="2:10" x14ac:dyDescent="0.25">
      <c r="B1607" s="77"/>
      <c r="C1607" s="173">
        <v>3385</v>
      </c>
      <c r="D1607" s="174">
        <v>42928</v>
      </c>
      <c r="E1607" s="175" t="s">
        <v>2421</v>
      </c>
      <c r="F1607" s="178">
        <v>42928</v>
      </c>
      <c r="G1607" s="177">
        <v>0</v>
      </c>
      <c r="H1607" s="80"/>
      <c r="I1607" s="14"/>
      <c r="J1607" s="3"/>
    </row>
    <row r="1608" spans="2:10" x14ac:dyDescent="0.25">
      <c r="B1608" s="77"/>
      <c r="C1608" s="173">
        <v>3386</v>
      </c>
      <c r="D1608" s="174">
        <v>42923</v>
      </c>
      <c r="E1608" s="175" t="s">
        <v>2422</v>
      </c>
      <c r="F1608" s="176">
        <v>42923</v>
      </c>
      <c r="G1608" s="177">
        <v>0</v>
      </c>
      <c r="H1608" s="80"/>
      <c r="I1608" s="14"/>
      <c r="J1608" s="3"/>
    </row>
    <row r="1609" spans="2:10" x14ac:dyDescent="0.25">
      <c r="B1609" s="77"/>
      <c r="C1609" s="173">
        <v>3387</v>
      </c>
      <c r="D1609" s="174">
        <v>42920</v>
      </c>
      <c r="E1609" s="175" t="s">
        <v>2423</v>
      </c>
      <c r="F1609" s="176">
        <v>42923</v>
      </c>
      <c r="G1609" s="177">
        <v>3</v>
      </c>
      <c r="H1609" s="80"/>
      <c r="I1609" s="14"/>
      <c r="J1609" s="3"/>
    </row>
    <row r="1610" spans="2:10" x14ac:dyDescent="0.25">
      <c r="B1610" s="77"/>
      <c r="C1610" s="173">
        <v>3388</v>
      </c>
      <c r="D1610" s="174">
        <v>42920</v>
      </c>
      <c r="E1610" s="175" t="s">
        <v>2424</v>
      </c>
      <c r="F1610" s="176">
        <v>42923</v>
      </c>
      <c r="G1610" s="177">
        <v>3</v>
      </c>
      <c r="H1610" s="80"/>
      <c r="I1610" s="14"/>
      <c r="J1610" s="3"/>
    </row>
    <row r="1611" spans="2:10" x14ac:dyDescent="0.25">
      <c r="B1611" s="77"/>
      <c r="C1611" s="173">
        <v>3389</v>
      </c>
      <c r="D1611" s="174">
        <v>42923</v>
      </c>
      <c r="E1611" s="175" t="s">
        <v>2425</v>
      </c>
      <c r="F1611" s="176">
        <v>42923</v>
      </c>
      <c r="G1611" s="177">
        <v>0</v>
      </c>
      <c r="H1611" s="80"/>
      <c r="I1611" s="14"/>
      <c r="J1611" s="3"/>
    </row>
    <row r="1612" spans="2:10" x14ac:dyDescent="0.25">
      <c r="B1612" s="77"/>
      <c r="C1612" s="173">
        <v>3390</v>
      </c>
      <c r="D1612" s="174">
        <v>42923</v>
      </c>
      <c r="E1612" s="175" t="s">
        <v>2426</v>
      </c>
      <c r="F1612" s="176">
        <v>42926</v>
      </c>
      <c r="G1612" s="177">
        <v>1</v>
      </c>
      <c r="H1612" s="80"/>
      <c r="I1612" s="14"/>
      <c r="J1612" s="3"/>
    </row>
    <row r="1613" spans="2:10" x14ac:dyDescent="0.25">
      <c r="B1613" s="77"/>
      <c r="C1613" s="173">
        <v>3391</v>
      </c>
      <c r="D1613" s="174">
        <v>42925</v>
      </c>
      <c r="E1613" s="175" t="s">
        <v>2427</v>
      </c>
      <c r="F1613" s="176">
        <v>42926</v>
      </c>
      <c r="G1613" s="177">
        <v>1</v>
      </c>
      <c r="H1613" s="80"/>
      <c r="I1613" s="14"/>
      <c r="J1613" s="3"/>
    </row>
    <row r="1614" spans="2:10" x14ac:dyDescent="0.25">
      <c r="B1614" s="77"/>
      <c r="C1614" s="173">
        <v>3392</v>
      </c>
      <c r="D1614" s="174">
        <v>42926</v>
      </c>
      <c r="E1614" s="175" t="s">
        <v>2428</v>
      </c>
      <c r="F1614" s="176">
        <v>42926</v>
      </c>
      <c r="G1614" s="177">
        <v>0</v>
      </c>
      <c r="H1614" s="80"/>
      <c r="I1614" s="14"/>
      <c r="J1614" s="3"/>
    </row>
    <row r="1615" spans="2:10" x14ac:dyDescent="0.25">
      <c r="B1615" s="77"/>
      <c r="C1615" s="173">
        <v>3393</v>
      </c>
      <c r="D1615" s="174">
        <v>42923</v>
      </c>
      <c r="E1615" s="175" t="s">
        <v>2429</v>
      </c>
      <c r="F1615" s="176">
        <v>42926</v>
      </c>
      <c r="G1615" s="177">
        <v>1</v>
      </c>
      <c r="H1615" s="80"/>
      <c r="I1615" s="14"/>
      <c r="J1615" s="3"/>
    </row>
    <row r="1616" spans="2:10" x14ac:dyDescent="0.25">
      <c r="B1616" s="77"/>
      <c r="C1616" s="173">
        <v>3394</v>
      </c>
      <c r="D1616" s="174">
        <v>42923</v>
      </c>
      <c r="E1616" s="175" t="s">
        <v>2430</v>
      </c>
      <c r="F1616" s="176">
        <v>42926</v>
      </c>
      <c r="G1616" s="177">
        <v>1</v>
      </c>
      <c r="H1616" s="80"/>
      <c r="I1616" s="14"/>
      <c r="J1616" s="3"/>
    </row>
    <row r="1617" spans="2:10" x14ac:dyDescent="0.25">
      <c r="B1617" s="77"/>
      <c r="C1617" s="173">
        <v>3395</v>
      </c>
      <c r="D1617" s="174">
        <v>42926</v>
      </c>
      <c r="E1617" s="175" t="s">
        <v>2431</v>
      </c>
      <c r="F1617" s="176">
        <v>42926</v>
      </c>
      <c r="G1617" s="177">
        <v>0</v>
      </c>
      <c r="H1617" s="80"/>
      <c r="I1617" s="14"/>
      <c r="J1617" s="3"/>
    </row>
    <row r="1618" spans="2:10" x14ac:dyDescent="0.25">
      <c r="B1618" s="77"/>
      <c r="C1618" s="173">
        <v>3396</v>
      </c>
      <c r="D1618" s="174">
        <v>42926</v>
      </c>
      <c r="E1618" s="175" t="s">
        <v>2432</v>
      </c>
      <c r="F1618" s="176">
        <v>42926</v>
      </c>
      <c r="G1618" s="177">
        <v>0</v>
      </c>
      <c r="H1618" s="80"/>
      <c r="I1618" s="14"/>
      <c r="J1618" s="3"/>
    </row>
    <row r="1619" spans="2:10" x14ac:dyDescent="0.25">
      <c r="B1619" s="77"/>
      <c r="C1619" s="173">
        <v>3397</v>
      </c>
      <c r="D1619" s="174">
        <v>42926</v>
      </c>
      <c r="E1619" s="175" t="s">
        <v>2433</v>
      </c>
      <c r="F1619" s="178">
        <v>42926</v>
      </c>
      <c r="G1619" s="177">
        <v>0</v>
      </c>
      <c r="H1619" s="80"/>
      <c r="I1619" s="14"/>
      <c r="J1619" s="3"/>
    </row>
    <row r="1620" spans="2:10" x14ac:dyDescent="0.25">
      <c r="B1620" s="77"/>
      <c r="C1620" s="173">
        <v>3398</v>
      </c>
      <c r="D1620" s="174">
        <v>42926</v>
      </c>
      <c r="E1620" s="175" t="s">
        <v>2433</v>
      </c>
      <c r="F1620" s="178">
        <v>42926</v>
      </c>
      <c r="G1620" s="177">
        <v>0</v>
      </c>
      <c r="H1620" s="80"/>
      <c r="I1620" s="14"/>
      <c r="J1620" s="3"/>
    </row>
    <row r="1621" spans="2:10" x14ac:dyDescent="0.25">
      <c r="B1621" s="77"/>
      <c r="C1621" s="173">
        <v>3399</v>
      </c>
      <c r="D1621" s="174">
        <v>42927</v>
      </c>
      <c r="E1621" s="175" t="s">
        <v>2434</v>
      </c>
      <c r="F1621" s="176">
        <v>42927</v>
      </c>
      <c r="G1621" s="177">
        <v>0</v>
      </c>
      <c r="H1621" s="80"/>
      <c r="I1621" s="14"/>
      <c r="J1621" s="3"/>
    </row>
    <row r="1622" spans="2:10" x14ac:dyDescent="0.25">
      <c r="B1622" s="77"/>
      <c r="C1622" s="173">
        <v>3400</v>
      </c>
      <c r="D1622" s="174">
        <v>42926</v>
      </c>
      <c r="E1622" s="175" t="s">
        <v>2435</v>
      </c>
      <c r="F1622" s="176">
        <v>42927</v>
      </c>
      <c r="G1622" s="177">
        <v>1</v>
      </c>
      <c r="H1622" s="80"/>
      <c r="I1622" s="14"/>
      <c r="J1622" s="3"/>
    </row>
    <row r="1623" spans="2:10" x14ac:dyDescent="0.25">
      <c r="B1623" s="77"/>
      <c r="C1623" s="173">
        <v>3402</v>
      </c>
      <c r="D1623" s="174">
        <v>42926</v>
      </c>
      <c r="E1623" s="175" t="s">
        <v>2436</v>
      </c>
      <c r="F1623" s="176">
        <v>42927</v>
      </c>
      <c r="G1623" s="177">
        <v>1</v>
      </c>
      <c r="H1623" s="80"/>
      <c r="I1623" s="14"/>
      <c r="J1623" s="3"/>
    </row>
    <row r="1624" spans="2:10" x14ac:dyDescent="0.25">
      <c r="B1624" s="77"/>
      <c r="C1624" s="173">
        <v>3403</v>
      </c>
      <c r="D1624" s="174">
        <v>42926</v>
      </c>
      <c r="E1624" s="175" t="s">
        <v>2437</v>
      </c>
      <c r="F1624" s="176">
        <v>42927</v>
      </c>
      <c r="G1624" s="177">
        <v>1</v>
      </c>
      <c r="H1624" s="80"/>
      <c r="I1624" s="14"/>
      <c r="J1624" s="3"/>
    </row>
    <row r="1625" spans="2:10" x14ac:dyDescent="0.25">
      <c r="B1625" s="77"/>
      <c r="C1625" s="173">
        <v>3404</v>
      </c>
      <c r="D1625" s="174">
        <v>42926</v>
      </c>
      <c r="E1625" s="175" t="s">
        <v>2438</v>
      </c>
      <c r="F1625" s="176">
        <v>42927</v>
      </c>
      <c r="G1625" s="177">
        <v>1</v>
      </c>
      <c r="H1625" s="80"/>
      <c r="I1625" s="14"/>
      <c r="J1625" s="3"/>
    </row>
    <row r="1626" spans="2:10" x14ac:dyDescent="0.25">
      <c r="B1626" s="77"/>
      <c r="C1626" s="173">
        <v>3405</v>
      </c>
      <c r="D1626" s="174">
        <v>42926</v>
      </c>
      <c r="E1626" s="175" t="s">
        <v>2439</v>
      </c>
      <c r="F1626" s="176">
        <v>42927</v>
      </c>
      <c r="G1626" s="177">
        <v>1</v>
      </c>
      <c r="H1626" s="80"/>
      <c r="I1626" s="14"/>
      <c r="J1626" s="3"/>
    </row>
    <row r="1627" spans="2:10" x14ac:dyDescent="0.25">
      <c r="B1627" s="77"/>
      <c r="C1627" s="173">
        <v>3406</v>
      </c>
      <c r="D1627" s="174">
        <v>42926</v>
      </c>
      <c r="E1627" s="175" t="s">
        <v>2440</v>
      </c>
      <c r="F1627" s="176">
        <v>42927</v>
      </c>
      <c r="G1627" s="177">
        <v>1</v>
      </c>
      <c r="H1627" s="80"/>
      <c r="I1627" s="14"/>
      <c r="J1627" s="3"/>
    </row>
    <row r="1628" spans="2:10" x14ac:dyDescent="0.25">
      <c r="B1628" s="77"/>
      <c r="C1628" s="173">
        <v>3407</v>
      </c>
      <c r="D1628" s="174">
        <v>42927</v>
      </c>
      <c r="E1628" s="175" t="s">
        <v>2441</v>
      </c>
      <c r="F1628" s="176">
        <v>42927</v>
      </c>
      <c r="G1628" s="177">
        <v>1</v>
      </c>
      <c r="H1628" s="80"/>
      <c r="I1628" s="14"/>
      <c r="J1628" s="3"/>
    </row>
    <row r="1629" spans="2:10" x14ac:dyDescent="0.25">
      <c r="B1629" s="77"/>
      <c r="C1629" s="173">
        <v>3408</v>
      </c>
      <c r="D1629" s="174">
        <v>42927</v>
      </c>
      <c r="E1629" s="175" t="s">
        <v>2442</v>
      </c>
      <c r="F1629" s="176">
        <v>42927</v>
      </c>
      <c r="G1629" s="177">
        <v>1</v>
      </c>
      <c r="H1629" s="80"/>
      <c r="I1629" s="14"/>
      <c r="J1629" s="3"/>
    </row>
    <row r="1630" spans="2:10" x14ac:dyDescent="0.25">
      <c r="B1630" s="77"/>
      <c r="C1630" s="173">
        <v>3409</v>
      </c>
      <c r="D1630" s="174">
        <v>42927</v>
      </c>
      <c r="E1630" s="175" t="s">
        <v>2443</v>
      </c>
      <c r="F1630" s="178">
        <v>42927</v>
      </c>
      <c r="G1630" s="177">
        <v>1</v>
      </c>
      <c r="H1630" s="80"/>
      <c r="I1630" s="14"/>
      <c r="J1630" s="3"/>
    </row>
    <row r="1631" spans="2:10" x14ac:dyDescent="0.25">
      <c r="B1631" s="77"/>
      <c r="C1631" s="173">
        <v>3410</v>
      </c>
      <c r="D1631" s="174">
        <v>42927</v>
      </c>
      <c r="E1631" s="175" t="s">
        <v>2444</v>
      </c>
      <c r="F1631" s="176">
        <v>42927</v>
      </c>
      <c r="G1631" s="177"/>
      <c r="H1631" s="80"/>
      <c r="I1631" s="14"/>
      <c r="J1631" s="3"/>
    </row>
    <row r="1632" spans="2:10" x14ac:dyDescent="0.25">
      <c r="B1632" s="77"/>
      <c r="C1632" s="173">
        <v>3411</v>
      </c>
      <c r="D1632" s="174">
        <v>42927</v>
      </c>
      <c r="E1632" s="175" t="s">
        <v>2445</v>
      </c>
      <c r="F1632" s="176">
        <v>42927</v>
      </c>
      <c r="G1632" s="177">
        <v>1</v>
      </c>
      <c r="H1632" s="80"/>
      <c r="I1632" s="14"/>
      <c r="J1632" s="3"/>
    </row>
    <row r="1633" spans="2:10" x14ac:dyDescent="0.25">
      <c r="B1633" s="77"/>
      <c r="C1633" s="173">
        <v>3412</v>
      </c>
      <c r="D1633" s="174">
        <v>42927</v>
      </c>
      <c r="E1633" s="175" t="s">
        <v>2446</v>
      </c>
      <c r="F1633" s="176">
        <v>42927</v>
      </c>
      <c r="G1633" s="177">
        <v>0</v>
      </c>
      <c r="H1633" s="80"/>
      <c r="I1633" s="14"/>
      <c r="J1633" s="3"/>
    </row>
    <row r="1634" spans="2:10" x14ac:dyDescent="0.25">
      <c r="B1634" s="77"/>
      <c r="C1634" s="173">
        <v>3413</v>
      </c>
      <c r="D1634" s="174">
        <v>42927</v>
      </c>
      <c r="E1634" s="175" t="s">
        <v>2447</v>
      </c>
      <c r="F1634" s="176">
        <v>42927</v>
      </c>
      <c r="G1634" s="177">
        <v>1</v>
      </c>
      <c r="H1634" s="80"/>
      <c r="I1634" s="14"/>
      <c r="J1634" s="3"/>
    </row>
    <row r="1635" spans="2:10" x14ac:dyDescent="0.25">
      <c r="B1635" s="77"/>
      <c r="C1635" s="173">
        <v>3414</v>
      </c>
      <c r="D1635" s="174">
        <v>42927</v>
      </c>
      <c r="E1635" s="175" t="s">
        <v>2448</v>
      </c>
      <c r="F1635" s="176">
        <v>42927</v>
      </c>
      <c r="G1635" s="177">
        <v>1</v>
      </c>
      <c r="H1635" s="80"/>
      <c r="I1635" s="14"/>
      <c r="J1635" s="3"/>
    </row>
    <row r="1636" spans="2:10" x14ac:dyDescent="0.25">
      <c r="B1636" s="77"/>
      <c r="C1636" s="173">
        <v>3415</v>
      </c>
      <c r="D1636" s="174">
        <v>42923</v>
      </c>
      <c r="E1636" s="175" t="s">
        <v>2449</v>
      </c>
      <c r="F1636" s="176">
        <v>42927</v>
      </c>
      <c r="G1636" s="177">
        <v>2</v>
      </c>
      <c r="H1636" s="80"/>
      <c r="I1636" s="14"/>
      <c r="J1636" s="3"/>
    </row>
    <row r="1637" spans="2:10" x14ac:dyDescent="0.25">
      <c r="B1637" s="77"/>
      <c r="C1637" s="173">
        <v>3416</v>
      </c>
      <c r="D1637" s="174">
        <v>42923</v>
      </c>
      <c r="E1637" s="175" t="s">
        <v>2450</v>
      </c>
      <c r="F1637" s="176">
        <v>42927</v>
      </c>
      <c r="G1637" s="177">
        <v>2</v>
      </c>
      <c r="H1637" s="80"/>
      <c r="I1637" s="14"/>
      <c r="J1637" s="3"/>
    </row>
    <row r="1638" spans="2:10" x14ac:dyDescent="0.25">
      <c r="B1638" s="77"/>
      <c r="C1638" s="173">
        <v>3417</v>
      </c>
      <c r="D1638" s="174">
        <v>42923</v>
      </c>
      <c r="E1638" s="175" t="s">
        <v>2451</v>
      </c>
      <c r="F1638" s="176">
        <v>42927</v>
      </c>
      <c r="G1638" s="177">
        <v>2</v>
      </c>
      <c r="H1638" s="80"/>
      <c r="I1638" s="14"/>
      <c r="J1638" s="3"/>
    </row>
    <row r="1639" spans="2:10" x14ac:dyDescent="0.25">
      <c r="B1639" s="77"/>
      <c r="C1639" s="173">
        <v>3418</v>
      </c>
      <c r="D1639" s="174">
        <v>42923</v>
      </c>
      <c r="E1639" s="175" t="s">
        <v>2452</v>
      </c>
      <c r="F1639" s="176">
        <v>42927</v>
      </c>
      <c r="G1639" s="177">
        <v>2</v>
      </c>
      <c r="H1639" s="80"/>
      <c r="I1639" s="14"/>
      <c r="J1639" s="3"/>
    </row>
    <row r="1640" spans="2:10" x14ac:dyDescent="0.25">
      <c r="B1640" s="77"/>
      <c r="C1640" s="173">
        <v>3419</v>
      </c>
      <c r="D1640" s="174">
        <v>42920</v>
      </c>
      <c r="E1640" s="175" t="s">
        <v>2453</v>
      </c>
      <c r="F1640" s="176">
        <v>42927</v>
      </c>
      <c r="G1640" s="177">
        <v>5</v>
      </c>
      <c r="H1640" s="80"/>
      <c r="I1640" s="14"/>
      <c r="J1640" s="3"/>
    </row>
    <row r="1641" spans="2:10" x14ac:dyDescent="0.25">
      <c r="B1641" s="77"/>
      <c r="C1641" s="173">
        <v>3420</v>
      </c>
      <c r="D1641" s="174">
        <v>42920</v>
      </c>
      <c r="E1641" s="175" t="s">
        <v>2454</v>
      </c>
      <c r="F1641" s="176">
        <v>42927</v>
      </c>
      <c r="G1641" s="177">
        <v>5</v>
      </c>
      <c r="H1641" s="80"/>
      <c r="I1641" s="14"/>
      <c r="J1641" s="3"/>
    </row>
    <row r="1642" spans="2:10" x14ac:dyDescent="0.25">
      <c r="B1642" s="77"/>
      <c r="C1642" s="173">
        <v>3421</v>
      </c>
      <c r="D1642" s="174">
        <v>42920</v>
      </c>
      <c r="E1642" s="175" t="s">
        <v>2455</v>
      </c>
      <c r="F1642" s="176">
        <v>42927</v>
      </c>
      <c r="G1642" s="177">
        <v>5</v>
      </c>
      <c r="H1642" s="80"/>
      <c r="I1642" s="14"/>
      <c r="J1642" s="3"/>
    </row>
    <row r="1643" spans="2:10" x14ac:dyDescent="0.25">
      <c r="B1643" s="77"/>
      <c r="C1643" s="173">
        <v>3422</v>
      </c>
      <c r="D1643" s="174">
        <v>42927</v>
      </c>
      <c r="E1643" s="175" t="s">
        <v>2456</v>
      </c>
      <c r="F1643" s="176">
        <v>42927</v>
      </c>
      <c r="G1643" s="177">
        <v>0</v>
      </c>
      <c r="H1643" s="80"/>
      <c r="I1643" s="14"/>
      <c r="J1643" s="3"/>
    </row>
    <row r="1644" spans="2:10" x14ac:dyDescent="0.25">
      <c r="B1644" s="77"/>
      <c r="C1644" s="173">
        <v>3423</v>
      </c>
      <c r="D1644" s="174">
        <v>42920</v>
      </c>
      <c r="E1644" s="175" t="s">
        <v>2457</v>
      </c>
      <c r="F1644" s="176">
        <v>42927</v>
      </c>
      <c r="G1644" s="177">
        <v>5</v>
      </c>
      <c r="H1644" s="80"/>
      <c r="I1644" s="14"/>
      <c r="J1644" s="3"/>
    </row>
    <row r="1645" spans="2:10" x14ac:dyDescent="0.25">
      <c r="B1645" s="77"/>
      <c r="C1645" s="173">
        <v>3424</v>
      </c>
      <c r="D1645" s="174">
        <v>42920</v>
      </c>
      <c r="E1645" s="175" t="s">
        <v>2458</v>
      </c>
      <c r="F1645" s="176">
        <v>42927</v>
      </c>
      <c r="G1645" s="177">
        <v>5</v>
      </c>
      <c r="H1645" s="80"/>
      <c r="I1645" s="14"/>
      <c r="J1645" s="3"/>
    </row>
    <row r="1646" spans="2:10" x14ac:dyDescent="0.25">
      <c r="B1646" s="77"/>
      <c r="C1646" s="173">
        <v>3425</v>
      </c>
      <c r="D1646" s="174">
        <v>42920</v>
      </c>
      <c r="E1646" s="175" t="s">
        <v>2459</v>
      </c>
      <c r="F1646" s="176">
        <v>42927</v>
      </c>
      <c r="G1646" s="177">
        <v>5</v>
      </c>
      <c r="H1646" s="80"/>
      <c r="I1646" s="14"/>
      <c r="J1646" s="3"/>
    </row>
    <row r="1647" spans="2:10" x14ac:dyDescent="0.25">
      <c r="B1647" s="77"/>
      <c r="C1647" s="173">
        <v>3426</v>
      </c>
      <c r="D1647" s="174">
        <v>42920</v>
      </c>
      <c r="E1647" s="175" t="s">
        <v>2460</v>
      </c>
      <c r="F1647" s="176">
        <v>42927</v>
      </c>
      <c r="G1647" s="177">
        <v>5</v>
      </c>
      <c r="H1647" s="80"/>
      <c r="I1647" s="14"/>
      <c r="J1647" s="3"/>
    </row>
    <row r="1648" spans="2:10" x14ac:dyDescent="0.25">
      <c r="B1648" s="77"/>
      <c r="C1648" s="173">
        <v>3427</v>
      </c>
      <c r="D1648" s="174">
        <v>42927</v>
      </c>
      <c r="E1648" s="175" t="s">
        <v>2461</v>
      </c>
      <c r="F1648" s="176">
        <v>42928</v>
      </c>
      <c r="G1648" s="177">
        <v>1</v>
      </c>
      <c r="H1648" s="80"/>
      <c r="I1648" s="14"/>
      <c r="J1648" s="3"/>
    </row>
    <row r="1649" spans="2:10" x14ac:dyDescent="0.25">
      <c r="B1649" s="77"/>
      <c r="C1649" s="173">
        <v>3428</v>
      </c>
      <c r="D1649" s="174">
        <v>42928</v>
      </c>
      <c r="E1649" s="175" t="s">
        <v>2462</v>
      </c>
      <c r="F1649" s="176">
        <v>42928</v>
      </c>
      <c r="G1649" s="177">
        <v>0</v>
      </c>
      <c r="H1649" s="80"/>
      <c r="I1649" s="14"/>
      <c r="J1649" s="3"/>
    </row>
    <row r="1650" spans="2:10" x14ac:dyDescent="0.25">
      <c r="B1650" s="77"/>
      <c r="C1650" s="173">
        <v>3429</v>
      </c>
      <c r="D1650" s="179">
        <v>42923</v>
      </c>
      <c r="E1650" s="175" t="s">
        <v>2463</v>
      </c>
      <c r="F1650" s="176">
        <v>42923</v>
      </c>
      <c r="G1650" s="177">
        <v>0</v>
      </c>
      <c r="H1650" s="80"/>
      <c r="I1650" s="14"/>
      <c r="J1650" s="3"/>
    </row>
    <row r="1651" spans="2:10" x14ac:dyDescent="0.25">
      <c r="B1651" s="77"/>
      <c r="C1651" s="173">
        <v>3430</v>
      </c>
      <c r="D1651" s="174">
        <v>42923</v>
      </c>
      <c r="E1651" s="175" t="s">
        <v>2464</v>
      </c>
      <c r="F1651" s="176">
        <v>42923</v>
      </c>
      <c r="G1651" s="177">
        <v>0</v>
      </c>
      <c r="H1651" s="80"/>
      <c r="I1651" s="14"/>
      <c r="J1651" s="3"/>
    </row>
    <row r="1652" spans="2:10" x14ac:dyDescent="0.25">
      <c r="B1652" s="77"/>
      <c r="C1652" s="173">
        <v>3431</v>
      </c>
      <c r="D1652" s="174">
        <v>42926</v>
      </c>
      <c r="E1652" s="175" t="s">
        <v>2465</v>
      </c>
      <c r="F1652" s="176">
        <v>42926</v>
      </c>
      <c r="G1652" s="177">
        <v>0</v>
      </c>
      <c r="H1652" s="80"/>
      <c r="I1652" s="14"/>
      <c r="J1652" s="3"/>
    </row>
    <row r="1653" spans="2:10" x14ac:dyDescent="0.25">
      <c r="B1653" s="77"/>
      <c r="C1653" s="173">
        <v>3432</v>
      </c>
      <c r="D1653" s="174">
        <v>42926</v>
      </c>
      <c r="E1653" s="175" t="s">
        <v>2466</v>
      </c>
      <c r="F1653" s="176">
        <v>42926</v>
      </c>
      <c r="G1653" s="177">
        <v>0</v>
      </c>
      <c r="H1653" s="80"/>
      <c r="I1653" s="14"/>
      <c r="J1653" s="3"/>
    </row>
    <row r="1654" spans="2:10" x14ac:dyDescent="0.25">
      <c r="B1654" s="77"/>
      <c r="C1654" s="173">
        <v>3433</v>
      </c>
      <c r="D1654" s="174">
        <v>42928</v>
      </c>
      <c r="E1654" s="175" t="s">
        <v>2467</v>
      </c>
      <c r="F1654" s="176">
        <v>42928</v>
      </c>
      <c r="G1654" s="177">
        <v>0</v>
      </c>
      <c r="H1654" s="80"/>
      <c r="I1654" s="14"/>
      <c r="J1654" s="3"/>
    </row>
    <row r="1655" spans="2:10" x14ac:dyDescent="0.25">
      <c r="B1655" s="77"/>
      <c r="C1655" s="173">
        <v>3434</v>
      </c>
      <c r="D1655" s="174">
        <v>42928</v>
      </c>
      <c r="E1655" s="175" t="s">
        <v>2468</v>
      </c>
      <c r="F1655" s="176">
        <v>42928</v>
      </c>
      <c r="G1655" s="177">
        <v>0</v>
      </c>
      <c r="H1655" s="80"/>
      <c r="I1655" s="14"/>
      <c r="J1655" s="3"/>
    </row>
    <row r="1656" spans="2:10" x14ac:dyDescent="0.25">
      <c r="B1656" s="77"/>
      <c r="C1656" s="173">
        <v>3435</v>
      </c>
      <c r="D1656" s="174">
        <v>42928</v>
      </c>
      <c r="E1656" s="175" t="s">
        <v>2469</v>
      </c>
      <c r="F1656" s="176">
        <v>42928</v>
      </c>
      <c r="G1656" s="177">
        <v>0</v>
      </c>
      <c r="H1656" s="80"/>
      <c r="I1656" s="14"/>
      <c r="J1656" s="3"/>
    </row>
    <row r="1657" spans="2:10" x14ac:dyDescent="0.25">
      <c r="B1657" s="77"/>
      <c r="C1657" s="173">
        <v>3436</v>
      </c>
      <c r="D1657" s="174">
        <v>42928</v>
      </c>
      <c r="E1657" s="175" t="s">
        <v>2470</v>
      </c>
      <c r="F1657" s="176">
        <v>42928</v>
      </c>
      <c r="G1657" s="177">
        <v>0</v>
      </c>
      <c r="H1657" s="80"/>
      <c r="I1657" s="14"/>
      <c r="J1657" s="3"/>
    </row>
    <row r="1658" spans="2:10" x14ac:dyDescent="0.25">
      <c r="B1658" s="77"/>
      <c r="C1658" s="173">
        <v>3437</v>
      </c>
      <c r="D1658" s="174">
        <v>42928</v>
      </c>
      <c r="E1658" s="175" t="s">
        <v>2471</v>
      </c>
      <c r="F1658" s="176">
        <v>42928</v>
      </c>
      <c r="G1658" s="177">
        <v>0</v>
      </c>
      <c r="H1658" s="80"/>
      <c r="I1658" s="14"/>
      <c r="J1658" s="3"/>
    </row>
    <row r="1659" spans="2:10" x14ac:dyDescent="0.25">
      <c r="B1659" s="77"/>
      <c r="C1659" s="173">
        <v>3438</v>
      </c>
      <c r="D1659" s="174">
        <v>42929</v>
      </c>
      <c r="E1659" s="175" t="s">
        <v>2472</v>
      </c>
      <c r="F1659" s="176">
        <v>42929</v>
      </c>
      <c r="G1659" s="177">
        <v>0</v>
      </c>
      <c r="H1659" s="80"/>
      <c r="I1659" s="14"/>
      <c r="J1659" s="3"/>
    </row>
    <row r="1660" spans="2:10" x14ac:dyDescent="0.25">
      <c r="B1660" s="77"/>
      <c r="C1660" s="173">
        <v>3439</v>
      </c>
      <c r="D1660" s="174">
        <v>42926</v>
      </c>
      <c r="E1660" s="175" t="s">
        <v>2473</v>
      </c>
      <c r="F1660" s="176">
        <v>42926</v>
      </c>
      <c r="G1660" s="177">
        <v>0</v>
      </c>
      <c r="H1660" s="80"/>
      <c r="I1660" s="14"/>
      <c r="J1660" s="3"/>
    </row>
    <row r="1661" spans="2:10" x14ac:dyDescent="0.25">
      <c r="B1661" s="77"/>
      <c r="C1661" s="173">
        <v>3440</v>
      </c>
      <c r="D1661" s="174">
        <v>42926</v>
      </c>
      <c r="E1661" s="175" t="s">
        <v>2474</v>
      </c>
      <c r="F1661" s="176">
        <v>42926</v>
      </c>
      <c r="G1661" s="177">
        <v>0</v>
      </c>
      <c r="H1661" s="80"/>
      <c r="I1661" s="14"/>
      <c r="J1661" s="3"/>
    </row>
    <row r="1662" spans="2:10" x14ac:dyDescent="0.25">
      <c r="B1662" s="77"/>
      <c r="C1662" s="173">
        <v>3441</v>
      </c>
      <c r="D1662" s="174">
        <v>42927</v>
      </c>
      <c r="E1662" s="175" t="s">
        <v>2475</v>
      </c>
      <c r="F1662" s="176">
        <v>42927</v>
      </c>
      <c r="G1662" s="177">
        <v>0</v>
      </c>
      <c r="H1662" s="80"/>
      <c r="I1662" s="14"/>
      <c r="J1662" s="3"/>
    </row>
    <row r="1663" spans="2:10" x14ac:dyDescent="0.25">
      <c r="B1663" s="77"/>
      <c r="C1663" s="173">
        <v>3442</v>
      </c>
      <c r="D1663" s="174">
        <v>42927</v>
      </c>
      <c r="E1663" s="175" t="s">
        <v>2476</v>
      </c>
      <c r="F1663" s="176">
        <v>42927</v>
      </c>
      <c r="G1663" s="177">
        <v>0</v>
      </c>
      <c r="H1663" s="80"/>
      <c r="I1663" s="14"/>
      <c r="J1663" s="3"/>
    </row>
    <row r="1664" spans="2:10" x14ac:dyDescent="0.25">
      <c r="B1664" s="77"/>
      <c r="C1664" s="173">
        <v>3443</v>
      </c>
      <c r="D1664" s="174">
        <v>42928</v>
      </c>
      <c r="E1664" s="175" t="s">
        <v>2477</v>
      </c>
      <c r="F1664" s="176">
        <v>42928</v>
      </c>
      <c r="G1664" s="177">
        <v>0</v>
      </c>
      <c r="H1664" s="80"/>
      <c r="I1664" s="14"/>
      <c r="J1664" s="3"/>
    </row>
    <row r="1665" spans="2:10" x14ac:dyDescent="0.25">
      <c r="B1665" s="77"/>
      <c r="C1665" s="173">
        <v>3444</v>
      </c>
      <c r="D1665" s="174">
        <v>42927</v>
      </c>
      <c r="E1665" s="175" t="s">
        <v>2478</v>
      </c>
      <c r="F1665" s="176">
        <v>42927</v>
      </c>
      <c r="G1665" s="177">
        <v>0</v>
      </c>
      <c r="H1665" s="80"/>
      <c r="I1665" s="14"/>
      <c r="J1665" s="3"/>
    </row>
    <row r="1666" spans="2:10" x14ac:dyDescent="0.25">
      <c r="B1666" s="77"/>
      <c r="C1666" s="173">
        <v>3445</v>
      </c>
      <c r="D1666" s="174">
        <v>42927</v>
      </c>
      <c r="E1666" s="175" t="s">
        <v>2479</v>
      </c>
      <c r="F1666" s="176">
        <v>42927</v>
      </c>
      <c r="G1666" s="177">
        <v>0</v>
      </c>
      <c r="H1666" s="80"/>
      <c r="I1666" s="14"/>
      <c r="J1666" s="3"/>
    </row>
    <row r="1667" spans="2:10" x14ac:dyDescent="0.25">
      <c r="B1667" s="77"/>
      <c r="C1667" s="173">
        <v>3446</v>
      </c>
      <c r="D1667" s="174">
        <v>42927</v>
      </c>
      <c r="E1667" s="175" t="s">
        <v>2480</v>
      </c>
      <c r="F1667" s="176">
        <v>42927</v>
      </c>
      <c r="G1667" s="177">
        <v>0</v>
      </c>
      <c r="H1667" s="80"/>
      <c r="I1667" s="14"/>
      <c r="J1667" s="3"/>
    </row>
    <row r="1668" spans="2:10" x14ac:dyDescent="0.25">
      <c r="B1668" s="77"/>
      <c r="C1668" s="173">
        <v>3447</v>
      </c>
      <c r="D1668" s="174">
        <v>42927</v>
      </c>
      <c r="E1668" s="175" t="s">
        <v>2481</v>
      </c>
      <c r="F1668" s="176">
        <v>42927</v>
      </c>
      <c r="G1668" s="177">
        <v>0</v>
      </c>
      <c r="H1668" s="80"/>
      <c r="I1668" s="14"/>
      <c r="J1668" s="3"/>
    </row>
    <row r="1669" spans="2:10" x14ac:dyDescent="0.25">
      <c r="B1669" s="77"/>
      <c r="C1669" s="173">
        <v>3448</v>
      </c>
      <c r="D1669" s="174">
        <v>42928</v>
      </c>
      <c r="E1669" s="175" t="s">
        <v>2482</v>
      </c>
      <c r="F1669" s="176">
        <v>42928</v>
      </c>
      <c r="G1669" s="177">
        <v>0</v>
      </c>
      <c r="H1669" s="80"/>
      <c r="I1669" s="14"/>
      <c r="J1669" s="3"/>
    </row>
    <row r="1670" spans="2:10" x14ac:dyDescent="0.25">
      <c r="B1670" s="77"/>
      <c r="C1670" s="173">
        <v>3449</v>
      </c>
      <c r="D1670" s="174">
        <v>42923</v>
      </c>
      <c r="E1670" s="175" t="s">
        <v>2483</v>
      </c>
      <c r="F1670" s="176">
        <v>42928</v>
      </c>
      <c r="G1670" s="177">
        <v>3</v>
      </c>
      <c r="H1670" s="80"/>
      <c r="I1670" s="14"/>
      <c r="J1670" s="3"/>
    </row>
    <row r="1671" spans="2:10" x14ac:dyDescent="0.25">
      <c r="B1671" s="77"/>
      <c r="C1671" s="173">
        <v>3450</v>
      </c>
      <c r="D1671" s="174">
        <v>42927</v>
      </c>
      <c r="E1671" s="175" t="s">
        <v>2484</v>
      </c>
      <c r="F1671" s="176">
        <v>42928</v>
      </c>
      <c r="G1671" s="177">
        <v>1</v>
      </c>
      <c r="H1671" s="80"/>
      <c r="I1671" s="14"/>
      <c r="J1671" s="3"/>
    </row>
    <row r="1672" spans="2:10" x14ac:dyDescent="0.25">
      <c r="B1672" s="77"/>
      <c r="C1672" s="173">
        <v>3451</v>
      </c>
      <c r="D1672" s="174">
        <v>42927</v>
      </c>
      <c r="E1672" s="175" t="s">
        <v>2485</v>
      </c>
      <c r="F1672" s="176">
        <v>42928</v>
      </c>
      <c r="G1672" s="177">
        <v>1</v>
      </c>
      <c r="H1672" s="80"/>
      <c r="I1672" s="14"/>
      <c r="J1672" s="3"/>
    </row>
    <row r="1673" spans="2:10" x14ac:dyDescent="0.25">
      <c r="B1673" s="77"/>
      <c r="C1673" s="173">
        <v>3452</v>
      </c>
      <c r="D1673" s="174">
        <v>42927</v>
      </c>
      <c r="E1673" s="175" t="s">
        <v>2486</v>
      </c>
      <c r="F1673" s="176">
        <v>42928</v>
      </c>
      <c r="G1673" s="177">
        <v>1</v>
      </c>
      <c r="H1673" s="80"/>
      <c r="I1673" s="14"/>
      <c r="J1673" s="3"/>
    </row>
    <row r="1674" spans="2:10" x14ac:dyDescent="0.25">
      <c r="B1674" s="77"/>
      <c r="C1674" s="173">
        <v>3453</v>
      </c>
      <c r="D1674" s="174">
        <v>42927</v>
      </c>
      <c r="E1674" s="175" t="s">
        <v>2487</v>
      </c>
      <c r="F1674" s="176">
        <v>42928</v>
      </c>
      <c r="G1674" s="177">
        <v>1</v>
      </c>
      <c r="H1674" s="80"/>
      <c r="I1674" s="14"/>
      <c r="J1674" s="3"/>
    </row>
    <row r="1675" spans="2:10" x14ac:dyDescent="0.25">
      <c r="B1675" s="77"/>
      <c r="C1675" s="173">
        <v>3454</v>
      </c>
      <c r="D1675" s="174">
        <v>42927</v>
      </c>
      <c r="E1675" s="175" t="s">
        <v>2488</v>
      </c>
      <c r="F1675" s="176">
        <v>42928</v>
      </c>
      <c r="G1675" s="177">
        <v>1</v>
      </c>
      <c r="H1675" s="80"/>
      <c r="I1675" s="14"/>
      <c r="J1675" s="3"/>
    </row>
    <row r="1676" spans="2:10" x14ac:dyDescent="0.25">
      <c r="B1676" s="77"/>
      <c r="C1676" s="173">
        <v>3455</v>
      </c>
      <c r="D1676" s="174">
        <v>42923</v>
      </c>
      <c r="E1676" s="175" t="s">
        <v>2489</v>
      </c>
      <c r="F1676" s="176">
        <v>42928</v>
      </c>
      <c r="G1676" s="177">
        <v>3</v>
      </c>
      <c r="H1676" s="80"/>
      <c r="I1676" s="14"/>
      <c r="J1676" s="3"/>
    </row>
    <row r="1677" spans="2:10" x14ac:dyDescent="0.25">
      <c r="B1677" s="77"/>
      <c r="C1677" s="173">
        <v>3456</v>
      </c>
      <c r="D1677" s="174">
        <v>42929</v>
      </c>
      <c r="E1677" s="175" t="s">
        <v>2490</v>
      </c>
      <c r="F1677" s="176">
        <v>42929</v>
      </c>
      <c r="G1677" s="177">
        <v>0</v>
      </c>
      <c r="H1677" s="80"/>
      <c r="I1677" s="14"/>
      <c r="J1677" s="3"/>
    </row>
    <row r="1678" spans="2:10" x14ac:dyDescent="0.25">
      <c r="B1678" s="77"/>
      <c r="C1678" s="173">
        <v>3457</v>
      </c>
      <c r="D1678" s="174">
        <v>42929</v>
      </c>
      <c r="E1678" s="175" t="s">
        <v>2491</v>
      </c>
      <c r="F1678" s="176">
        <v>42929</v>
      </c>
      <c r="G1678" s="177">
        <v>0</v>
      </c>
      <c r="H1678" s="80"/>
      <c r="I1678" s="14"/>
      <c r="J1678" s="3"/>
    </row>
    <row r="1679" spans="2:10" x14ac:dyDescent="0.25">
      <c r="B1679" s="77"/>
      <c r="C1679" s="173">
        <v>3458</v>
      </c>
      <c r="D1679" s="174">
        <v>42929</v>
      </c>
      <c r="E1679" s="175" t="s">
        <v>2492</v>
      </c>
      <c r="F1679" s="176">
        <v>42929</v>
      </c>
      <c r="G1679" s="177">
        <v>0</v>
      </c>
      <c r="H1679" s="80"/>
      <c r="I1679" s="14"/>
      <c r="J1679" s="3"/>
    </row>
    <row r="1680" spans="2:10" x14ac:dyDescent="0.25">
      <c r="B1680" s="77"/>
      <c r="C1680" s="173">
        <v>3459</v>
      </c>
      <c r="D1680" s="174">
        <v>42929</v>
      </c>
      <c r="E1680" s="175" t="s">
        <v>2493</v>
      </c>
      <c r="F1680" s="176">
        <v>42929</v>
      </c>
      <c r="G1680" s="177">
        <v>0</v>
      </c>
      <c r="H1680" s="80"/>
      <c r="I1680" s="14"/>
      <c r="J1680" s="3"/>
    </row>
    <row r="1681" spans="2:10" x14ac:dyDescent="0.25">
      <c r="B1681" s="77"/>
      <c r="C1681" s="173">
        <v>3460</v>
      </c>
      <c r="D1681" s="174">
        <v>42929</v>
      </c>
      <c r="E1681" s="175" t="s">
        <v>2494</v>
      </c>
      <c r="F1681" s="176">
        <v>42929</v>
      </c>
      <c r="G1681" s="177">
        <v>0</v>
      </c>
      <c r="H1681" s="80"/>
      <c r="I1681" s="14"/>
      <c r="J1681" s="3"/>
    </row>
    <row r="1682" spans="2:10" x14ac:dyDescent="0.25">
      <c r="B1682" s="77"/>
      <c r="C1682" s="173">
        <v>3461</v>
      </c>
      <c r="D1682" s="174">
        <v>42929</v>
      </c>
      <c r="E1682" s="175" t="s">
        <v>2495</v>
      </c>
      <c r="F1682" s="176">
        <v>42929</v>
      </c>
      <c r="G1682" s="177">
        <v>0</v>
      </c>
      <c r="H1682" s="80"/>
      <c r="I1682" s="14"/>
      <c r="J1682" s="3"/>
    </row>
    <row r="1683" spans="2:10" x14ac:dyDescent="0.25">
      <c r="B1683" s="77"/>
      <c r="C1683" s="173">
        <v>3462</v>
      </c>
      <c r="D1683" s="174">
        <v>42926</v>
      </c>
      <c r="E1683" s="175" t="s">
        <v>2496</v>
      </c>
      <c r="F1683" s="176">
        <v>42929</v>
      </c>
      <c r="G1683" s="177">
        <v>3</v>
      </c>
      <c r="H1683" s="80"/>
      <c r="I1683" s="14"/>
      <c r="J1683" s="3"/>
    </row>
    <row r="1684" spans="2:10" x14ac:dyDescent="0.25">
      <c r="B1684" s="77"/>
      <c r="C1684" s="173">
        <v>3463</v>
      </c>
      <c r="D1684" s="174">
        <v>42927</v>
      </c>
      <c r="E1684" s="175" t="s">
        <v>2497</v>
      </c>
      <c r="F1684" s="176">
        <v>42928</v>
      </c>
      <c r="G1684" s="177">
        <v>1</v>
      </c>
      <c r="H1684" s="80"/>
      <c r="I1684" s="14"/>
      <c r="J1684" s="3"/>
    </row>
    <row r="1685" spans="2:10" x14ac:dyDescent="0.25">
      <c r="B1685" s="77"/>
      <c r="C1685" s="173">
        <v>3464</v>
      </c>
      <c r="D1685" s="174">
        <v>42934</v>
      </c>
      <c r="E1685" s="175" t="s">
        <v>2498</v>
      </c>
      <c r="F1685" s="176">
        <v>42934</v>
      </c>
      <c r="G1685" s="177">
        <v>0</v>
      </c>
      <c r="H1685" s="80"/>
      <c r="I1685" s="14"/>
      <c r="J1685" s="3"/>
    </row>
    <row r="1686" spans="2:10" x14ac:dyDescent="0.25">
      <c r="B1686" s="77"/>
      <c r="C1686" s="173">
        <v>3465</v>
      </c>
      <c r="D1686" s="174">
        <v>42934</v>
      </c>
      <c r="E1686" s="175" t="s">
        <v>2499</v>
      </c>
      <c r="F1686" s="176">
        <v>42934</v>
      </c>
      <c r="G1686" s="177">
        <v>0</v>
      </c>
      <c r="H1686" s="80"/>
      <c r="I1686" s="14"/>
      <c r="J1686" s="3"/>
    </row>
    <row r="1687" spans="2:10" x14ac:dyDescent="0.25">
      <c r="B1687" s="77"/>
      <c r="C1687" s="173">
        <v>3466</v>
      </c>
      <c r="D1687" s="174">
        <v>42928</v>
      </c>
      <c r="E1687" s="175" t="s">
        <v>2500</v>
      </c>
      <c r="F1687" s="176">
        <v>42929</v>
      </c>
      <c r="G1687" s="177">
        <v>1</v>
      </c>
      <c r="H1687" s="80"/>
      <c r="I1687" s="14"/>
      <c r="J1687" s="3"/>
    </row>
    <row r="1688" spans="2:10" x14ac:dyDescent="0.25">
      <c r="B1688" s="77"/>
      <c r="C1688" s="173">
        <v>3467</v>
      </c>
      <c r="D1688" s="174">
        <v>42929</v>
      </c>
      <c r="E1688" s="175" t="s">
        <v>2501</v>
      </c>
      <c r="F1688" s="176">
        <v>42929</v>
      </c>
      <c r="G1688" s="177">
        <v>0</v>
      </c>
      <c r="H1688" s="80"/>
      <c r="I1688" s="14"/>
      <c r="J1688" s="3"/>
    </row>
    <row r="1689" spans="2:10" x14ac:dyDescent="0.25">
      <c r="B1689" s="77"/>
      <c r="C1689" s="173">
        <v>3468</v>
      </c>
      <c r="D1689" s="174">
        <v>42929</v>
      </c>
      <c r="E1689" s="175" t="s">
        <v>2502</v>
      </c>
      <c r="F1689" s="176">
        <v>42929</v>
      </c>
      <c r="G1689" s="177">
        <v>0</v>
      </c>
      <c r="H1689" s="80"/>
      <c r="I1689" s="14"/>
      <c r="J1689" s="3"/>
    </row>
    <row r="1690" spans="2:10" x14ac:dyDescent="0.25">
      <c r="B1690" s="77"/>
      <c r="C1690" s="173">
        <v>3469</v>
      </c>
      <c r="D1690" s="174">
        <v>42929</v>
      </c>
      <c r="E1690" s="175" t="s">
        <v>2503</v>
      </c>
      <c r="F1690" s="176">
        <v>42929</v>
      </c>
      <c r="G1690" s="177">
        <v>0</v>
      </c>
      <c r="H1690" s="80"/>
      <c r="I1690" s="14"/>
      <c r="J1690" s="3"/>
    </row>
    <row r="1691" spans="2:10" x14ac:dyDescent="0.25">
      <c r="B1691" s="77"/>
      <c r="C1691" s="173">
        <v>3470</v>
      </c>
      <c r="D1691" s="174">
        <v>42929</v>
      </c>
      <c r="E1691" s="175" t="s">
        <v>2504</v>
      </c>
      <c r="F1691" s="176">
        <v>42929</v>
      </c>
      <c r="G1691" s="177">
        <v>0</v>
      </c>
      <c r="H1691" s="80"/>
      <c r="I1691" s="14"/>
      <c r="J1691" s="3"/>
    </row>
    <row r="1692" spans="2:10" x14ac:dyDescent="0.25">
      <c r="B1692" s="77"/>
      <c r="C1692" s="173">
        <v>3471</v>
      </c>
      <c r="D1692" s="174">
        <v>42930</v>
      </c>
      <c r="E1692" s="175" t="s">
        <v>2505</v>
      </c>
      <c r="F1692" s="176">
        <v>42930</v>
      </c>
      <c r="G1692" s="177">
        <v>0</v>
      </c>
      <c r="H1692" s="80"/>
      <c r="I1692" s="14"/>
      <c r="J1692" s="3"/>
    </row>
    <row r="1693" spans="2:10" x14ac:dyDescent="0.25">
      <c r="B1693" s="77"/>
      <c r="C1693" s="173">
        <v>3472</v>
      </c>
      <c r="D1693" s="174">
        <v>42928</v>
      </c>
      <c r="E1693" s="175" t="s">
        <v>2506</v>
      </c>
      <c r="F1693" s="176">
        <v>42929</v>
      </c>
      <c r="G1693" s="177">
        <v>1</v>
      </c>
      <c r="H1693" s="80"/>
      <c r="I1693" s="14"/>
      <c r="J1693" s="3"/>
    </row>
    <row r="1694" spans="2:10" x14ac:dyDescent="0.25">
      <c r="B1694" s="77"/>
      <c r="C1694" s="173">
        <v>3473</v>
      </c>
      <c r="D1694" s="174">
        <v>42930</v>
      </c>
      <c r="E1694" s="175" t="s">
        <v>2507</v>
      </c>
      <c r="F1694" s="176">
        <v>42930</v>
      </c>
      <c r="G1694" s="177">
        <v>0</v>
      </c>
      <c r="H1694" s="80"/>
      <c r="I1694" s="14"/>
      <c r="J1694" s="3"/>
    </row>
    <row r="1695" spans="2:10" x14ac:dyDescent="0.25">
      <c r="B1695" s="77"/>
      <c r="C1695" s="173">
        <v>3474</v>
      </c>
      <c r="D1695" s="174">
        <v>42930</v>
      </c>
      <c r="E1695" s="175" t="s">
        <v>2508</v>
      </c>
      <c r="F1695" s="176">
        <v>42930</v>
      </c>
      <c r="G1695" s="177">
        <v>0</v>
      </c>
      <c r="H1695" s="80"/>
      <c r="I1695" s="14"/>
      <c r="J1695" s="3"/>
    </row>
    <row r="1696" spans="2:10" x14ac:dyDescent="0.25">
      <c r="B1696" s="77"/>
      <c r="C1696" s="173">
        <v>3475</v>
      </c>
      <c r="D1696" s="174">
        <v>42930</v>
      </c>
      <c r="E1696" s="175" t="s">
        <v>2509</v>
      </c>
      <c r="F1696" s="176">
        <v>42930</v>
      </c>
      <c r="G1696" s="177">
        <v>0</v>
      </c>
      <c r="H1696" s="80"/>
      <c r="I1696" s="14"/>
      <c r="J1696" s="3"/>
    </row>
    <row r="1697" spans="2:10" x14ac:dyDescent="0.25">
      <c r="B1697" s="77"/>
      <c r="C1697" s="173">
        <v>3476</v>
      </c>
      <c r="D1697" s="174">
        <v>42930</v>
      </c>
      <c r="E1697" s="175" t="s">
        <v>2510</v>
      </c>
      <c r="F1697" s="176">
        <v>42930</v>
      </c>
      <c r="G1697" s="177">
        <v>0</v>
      </c>
      <c r="H1697" s="80"/>
      <c r="I1697" s="14"/>
      <c r="J1697" s="3"/>
    </row>
    <row r="1698" spans="2:10" x14ac:dyDescent="0.25">
      <c r="B1698" s="77"/>
      <c r="C1698" s="173">
        <v>3477</v>
      </c>
      <c r="D1698" s="174">
        <v>42930</v>
      </c>
      <c r="E1698" s="175" t="s">
        <v>2511</v>
      </c>
      <c r="F1698" s="176">
        <v>42930</v>
      </c>
      <c r="G1698" s="177">
        <v>0</v>
      </c>
      <c r="H1698" s="80"/>
      <c r="I1698" s="14"/>
      <c r="J1698" s="3"/>
    </row>
    <row r="1699" spans="2:10" x14ac:dyDescent="0.25">
      <c r="B1699" s="77"/>
      <c r="C1699" s="173">
        <v>3478</v>
      </c>
      <c r="D1699" s="174">
        <v>42930</v>
      </c>
      <c r="E1699" s="175" t="s">
        <v>2512</v>
      </c>
      <c r="F1699" s="176">
        <v>42930</v>
      </c>
      <c r="G1699" s="177">
        <v>0</v>
      </c>
      <c r="H1699" s="80"/>
      <c r="I1699" s="14"/>
      <c r="J1699" s="3"/>
    </row>
    <row r="1700" spans="2:10" x14ac:dyDescent="0.25">
      <c r="B1700" s="77"/>
      <c r="C1700" s="173">
        <v>3479</v>
      </c>
      <c r="D1700" s="179">
        <v>42930</v>
      </c>
      <c r="E1700" s="175" t="s">
        <v>2513</v>
      </c>
      <c r="F1700" s="176">
        <v>42930</v>
      </c>
      <c r="G1700" s="177">
        <v>0</v>
      </c>
      <c r="H1700" s="80"/>
      <c r="I1700" s="14"/>
      <c r="J1700" s="3"/>
    </row>
    <row r="1701" spans="2:10" x14ac:dyDescent="0.25">
      <c r="B1701" s="77"/>
      <c r="C1701" s="173">
        <v>3480</v>
      </c>
      <c r="D1701" s="174">
        <v>42930</v>
      </c>
      <c r="E1701" s="175" t="s">
        <v>2514</v>
      </c>
      <c r="F1701" s="176">
        <v>42930</v>
      </c>
      <c r="G1701" s="177">
        <v>0</v>
      </c>
      <c r="H1701" s="80"/>
      <c r="I1701" s="14"/>
      <c r="J1701" s="3"/>
    </row>
    <row r="1702" spans="2:10" x14ac:dyDescent="0.25">
      <c r="B1702" s="77"/>
      <c r="C1702" s="173">
        <v>3481</v>
      </c>
      <c r="D1702" s="174">
        <v>42930</v>
      </c>
      <c r="E1702" s="175" t="s">
        <v>2515</v>
      </c>
      <c r="F1702" s="176">
        <v>42930</v>
      </c>
      <c r="G1702" s="177">
        <v>0</v>
      </c>
      <c r="H1702" s="80"/>
      <c r="I1702" s="14"/>
      <c r="J1702" s="3"/>
    </row>
    <row r="1703" spans="2:10" x14ac:dyDescent="0.25">
      <c r="B1703" s="77"/>
      <c r="C1703" s="173">
        <v>3482</v>
      </c>
      <c r="D1703" s="174">
        <v>42933</v>
      </c>
      <c r="E1703" s="175" t="s">
        <v>2516</v>
      </c>
      <c r="F1703" s="176">
        <v>42933</v>
      </c>
      <c r="G1703" s="177">
        <v>0</v>
      </c>
      <c r="H1703" s="80"/>
      <c r="I1703" s="14"/>
      <c r="J1703" s="3"/>
    </row>
    <row r="1704" spans="2:10" x14ac:dyDescent="0.25">
      <c r="B1704" s="77"/>
      <c r="C1704" s="173">
        <v>3483</v>
      </c>
      <c r="D1704" s="174">
        <v>42930</v>
      </c>
      <c r="E1704" s="175" t="s">
        <v>2517</v>
      </c>
      <c r="F1704" s="176">
        <v>42930</v>
      </c>
      <c r="G1704" s="177">
        <v>0</v>
      </c>
      <c r="H1704" s="80"/>
      <c r="I1704" s="14"/>
      <c r="J1704" s="3"/>
    </row>
    <row r="1705" spans="2:10" x14ac:dyDescent="0.25">
      <c r="B1705" s="77"/>
      <c r="C1705" s="173">
        <v>3484</v>
      </c>
      <c r="D1705" s="174">
        <v>42930</v>
      </c>
      <c r="E1705" s="175" t="s">
        <v>2518</v>
      </c>
      <c r="F1705" s="176">
        <v>42930</v>
      </c>
      <c r="G1705" s="177">
        <v>0</v>
      </c>
      <c r="H1705" s="80"/>
      <c r="I1705" s="14"/>
      <c r="J1705" s="3"/>
    </row>
    <row r="1706" spans="2:10" x14ac:dyDescent="0.25">
      <c r="B1706" s="77"/>
      <c r="C1706" s="173">
        <v>3485</v>
      </c>
      <c r="D1706" s="174">
        <v>42929</v>
      </c>
      <c r="E1706" s="175" t="s">
        <v>2519</v>
      </c>
      <c r="F1706" s="176">
        <v>42930</v>
      </c>
      <c r="G1706" s="177">
        <v>1</v>
      </c>
      <c r="H1706" s="80"/>
      <c r="I1706" s="14"/>
      <c r="J1706" s="3"/>
    </row>
    <row r="1707" spans="2:10" x14ac:dyDescent="0.25">
      <c r="B1707" s="77"/>
      <c r="C1707" s="173">
        <v>3486</v>
      </c>
      <c r="D1707" s="174">
        <v>42930</v>
      </c>
      <c r="E1707" s="175" t="s">
        <v>2520</v>
      </c>
      <c r="F1707" s="176">
        <v>42930</v>
      </c>
      <c r="G1707" s="177">
        <v>0</v>
      </c>
      <c r="H1707" s="80"/>
      <c r="I1707" s="14"/>
      <c r="J1707" s="3"/>
    </row>
    <row r="1708" spans="2:10" x14ac:dyDescent="0.25">
      <c r="B1708" s="77"/>
      <c r="C1708" s="173">
        <v>3487</v>
      </c>
      <c r="D1708" s="174">
        <v>42930</v>
      </c>
      <c r="E1708" s="175" t="s">
        <v>2521</v>
      </c>
      <c r="F1708" s="176">
        <v>42930</v>
      </c>
      <c r="G1708" s="177">
        <v>0</v>
      </c>
      <c r="H1708" s="80"/>
      <c r="I1708" s="14"/>
      <c r="J1708" s="3"/>
    </row>
    <row r="1709" spans="2:10" x14ac:dyDescent="0.25">
      <c r="B1709" s="77"/>
      <c r="C1709" s="173">
        <v>3488</v>
      </c>
      <c r="D1709" s="180">
        <v>42930</v>
      </c>
      <c r="E1709" s="175" t="s">
        <v>2522</v>
      </c>
      <c r="F1709" s="181">
        <v>42930</v>
      </c>
      <c r="G1709" s="182">
        <v>1</v>
      </c>
      <c r="H1709" s="80"/>
      <c r="I1709" s="14"/>
      <c r="J1709" s="3"/>
    </row>
    <row r="1710" spans="2:10" x14ac:dyDescent="0.25">
      <c r="B1710" s="77"/>
      <c r="C1710" s="173">
        <v>3489</v>
      </c>
      <c r="D1710" s="174">
        <v>42930</v>
      </c>
      <c r="E1710" s="175" t="s">
        <v>2523</v>
      </c>
      <c r="F1710" s="176">
        <v>42930</v>
      </c>
      <c r="G1710" s="177">
        <v>0</v>
      </c>
      <c r="H1710" s="80"/>
      <c r="I1710" s="14"/>
      <c r="J1710" s="3"/>
    </row>
    <row r="1711" spans="2:10" x14ac:dyDescent="0.25">
      <c r="B1711" s="77"/>
      <c r="C1711" s="173">
        <v>3490</v>
      </c>
      <c r="D1711" s="174">
        <v>42930</v>
      </c>
      <c r="E1711" s="175" t="s">
        <v>2524</v>
      </c>
      <c r="F1711" s="176">
        <v>42930</v>
      </c>
      <c r="G1711" s="177">
        <v>0</v>
      </c>
      <c r="H1711" s="80"/>
      <c r="I1711" s="14"/>
      <c r="J1711" s="3"/>
    </row>
    <row r="1712" spans="2:10" x14ac:dyDescent="0.25">
      <c r="B1712" s="77"/>
      <c r="C1712" s="173">
        <v>3491</v>
      </c>
      <c r="D1712" s="174">
        <v>42930</v>
      </c>
      <c r="E1712" s="175" t="s">
        <v>2525</v>
      </c>
      <c r="F1712" s="176">
        <v>42920</v>
      </c>
      <c r="G1712" s="177">
        <v>0</v>
      </c>
      <c r="H1712" s="80"/>
      <c r="I1712" s="14"/>
      <c r="J1712" s="3"/>
    </row>
    <row r="1713" spans="2:10" x14ac:dyDescent="0.25">
      <c r="B1713" s="77"/>
      <c r="C1713" s="173">
        <v>3492</v>
      </c>
      <c r="D1713" s="174">
        <v>42929</v>
      </c>
      <c r="E1713" s="175" t="s">
        <v>2526</v>
      </c>
      <c r="F1713" s="176">
        <v>42930</v>
      </c>
      <c r="G1713" s="177">
        <v>0</v>
      </c>
      <c r="H1713" s="80"/>
      <c r="I1713" s="14"/>
      <c r="J1713" s="3"/>
    </row>
    <row r="1714" spans="2:10" x14ac:dyDescent="0.25">
      <c r="B1714" s="77"/>
      <c r="C1714" s="173">
        <v>3493</v>
      </c>
      <c r="D1714" s="174">
        <v>42930</v>
      </c>
      <c r="E1714" s="175" t="s">
        <v>2527</v>
      </c>
      <c r="F1714" s="176">
        <v>42930</v>
      </c>
      <c r="G1714" s="177">
        <v>0</v>
      </c>
      <c r="H1714" s="80"/>
      <c r="I1714" s="14"/>
      <c r="J1714" s="3"/>
    </row>
    <row r="1715" spans="2:10" x14ac:dyDescent="0.25">
      <c r="B1715" s="77"/>
      <c r="C1715" s="173">
        <v>3494</v>
      </c>
      <c r="D1715" s="174">
        <v>42933</v>
      </c>
      <c r="E1715" s="175" t="s">
        <v>2528</v>
      </c>
      <c r="F1715" s="176">
        <v>42930</v>
      </c>
      <c r="G1715" s="177">
        <v>0</v>
      </c>
      <c r="H1715" s="80"/>
      <c r="I1715" s="14"/>
      <c r="J1715" s="3"/>
    </row>
    <row r="1716" spans="2:10" x14ac:dyDescent="0.25">
      <c r="B1716" s="77"/>
      <c r="C1716" s="173">
        <v>3495</v>
      </c>
      <c r="D1716" s="174">
        <v>42933</v>
      </c>
      <c r="E1716" s="175" t="s">
        <v>2529</v>
      </c>
      <c r="F1716" s="176">
        <v>42930</v>
      </c>
      <c r="G1716" s="177">
        <v>0</v>
      </c>
      <c r="H1716" s="80"/>
      <c r="I1716" s="14"/>
      <c r="J1716" s="3"/>
    </row>
    <row r="1717" spans="2:10" x14ac:dyDescent="0.25">
      <c r="B1717" s="77"/>
      <c r="C1717" s="173">
        <v>3496</v>
      </c>
      <c r="D1717" s="174">
        <v>42933</v>
      </c>
      <c r="E1717" s="175" t="s">
        <v>2530</v>
      </c>
      <c r="F1717" s="176">
        <v>42930</v>
      </c>
      <c r="G1717" s="177">
        <v>0</v>
      </c>
      <c r="H1717" s="80"/>
      <c r="I1717" s="14"/>
      <c r="J1717" s="3"/>
    </row>
    <row r="1718" spans="2:10" x14ac:dyDescent="0.25">
      <c r="B1718" s="77"/>
      <c r="C1718" s="173">
        <v>3497</v>
      </c>
      <c r="D1718" s="174">
        <v>42933</v>
      </c>
      <c r="E1718" s="175" t="s">
        <v>2531</v>
      </c>
      <c r="F1718" s="176">
        <v>42930</v>
      </c>
      <c r="G1718" s="177">
        <v>0</v>
      </c>
      <c r="H1718" s="80"/>
      <c r="I1718" s="14"/>
      <c r="J1718" s="3"/>
    </row>
    <row r="1719" spans="2:10" x14ac:dyDescent="0.25">
      <c r="B1719" s="77"/>
      <c r="C1719" s="173">
        <v>3498</v>
      </c>
      <c r="D1719" s="174">
        <v>42933</v>
      </c>
      <c r="E1719" s="175" t="s">
        <v>2532</v>
      </c>
      <c r="F1719" s="176">
        <v>42930</v>
      </c>
      <c r="G1719" s="177">
        <v>0</v>
      </c>
      <c r="H1719" s="80"/>
      <c r="I1719" s="14"/>
      <c r="J1719" s="3"/>
    </row>
    <row r="1720" spans="2:10" x14ac:dyDescent="0.25">
      <c r="B1720" s="77"/>
      <c r="C1720" s="173">
        <v>3499</v>
      </c>
      <c r="D1720" s="174">
        <v>42922</v>
      </c>
      <c r="E1720" s="175" t="s">
        <v>2533</v>
      </c>
      <c r="F1720" s="176">
        <v>42933</v>
      </c>
      <c r="G1720" s="177">
        <v>7</v>
      </c>
      <c r="H1720" s="80"/>
      <c r="I1720" s="14"/>
      <c r="J1720" s="3"/>
    </row>
    <row r="1721" spans="2:10" x14ac:dyDescent="0.25">
      <c r="B1721" s="77"/>
      <c r="C1721" s="173">
        <v>3500</v>
      </c>
      <c r="D1721" s="174">
        <v>42928</v>
      </c>
      <c r="E1721" s="175" t="s">
        <v>2534</v>
      </c>
      <c r="F1721" s="176">
        <v>42933</v>
      </c>
      <c r="G1721" s="177">
        <v>3</v>
      </c>
      <c r="H1721" s="80"/>
      <c r="I1721" s="14"/>
      <c r="J1721" s="3"/>
    </row>
    <row r="1722" spans="2:10" x14ac:dyDescent="0.25">
      <c r="B1722" s="77"/>
      <c r="C1722" s="173">
        <v>3501</v>
      </c>
      <c r="D1722" s="174">
        <v>42928</v>
      </c>
      <c r="E1722" s="175" t="s">
        <v>2535</v>
      </c>
      <c r="F1722" s="176">
        <v>42935</v>
      </c>
      <c r="G1722" s="177">
        <v>5</v>
      </c>
      <c r="H1722" s="80"/>
      <c r="I1722" s="14"/>
      <c r="J1722" s="3"/>
    </row>
    <row r="1723" spans="2:10" x14ac:dyDescent="0.25">
      <c r="B1723" s="77"/>
      <c r="C1723" s="173">
        <v>3503</v>
      </c>
      <c r="D1723" s="174">
        <v>42928</v>
      </c>
      <c r="E1723" s="175" t="s">
        <v>2536</v>
      </c>
      <c r="F1723" s="178">
        <v>42933</v>
      </c>
      <c r="G1723" s="177">
        <v>3</v>
      </c>
      <c r="H1723" s="80"/>
      <c r="I1723" s="14"/>
      <c r="J1723" s="3"/>
    </row>
    <row r="1724" spans="2:10" x14ac:dyDescent="0.25">
      <c r="B1724" s="77"/>
      <c r="C1724" s="173">
        <v>3504</v>
      </c>
      <c r="D1724" s="174">
        <v>42931</v>
      </c>
      <c r="E1724" s="175" t="s">
        <v>2537</v>
      </c>
      <c r="F1724" s="178">
        <v>42933</v>
      </c>
      <c r="G1724" s="177">
        <v>1</v>
      </c>
      <c r="H1724" s="80"/>
      <c r="I1724" s="14"/>
      <c r="J1724" s="3"/>
    </row>
    <row r="1725" spans="2:10" x14ac:dyDescent="0.25">
      <c r="B1725" s="77"/>
      <c r="C1725" s="173">
        <v>3505</v>
      </c>
      <c r="D1725" s="174">
        <v>42931</v>
      </c>
      <c r="E1725" s="175" t="s">
        <v>2538</v>
      </c>
      <c r="F1725" s="178">
        <v>42933</v>
      </c>
      <c r="G1725" s="177">
        <v>1</v>
      </c>
      <c r="H1725" s="80"/>
      <c r="I1725" s="14"/>
      <c r="J1725" s="3"/>
    </row>
    <row r="1726" spans="2:10" x14ac:dyDescent="0.25">
      <c r="B1726" s="77"/>
      <c r="C1726" s="173">
        <v>3506</v>
      </c>
      <c r="D1726" s="174">
        <v>42932</v>
      </c>
      <c r="E1726" s="175" t="s">
        <v>2539</v>
      </c>
      <c r="F1726" s="178">
        <v>42933</v>
      </c>
      <c r="G1726" s="177">
        <v>1</v>
      </c>
      <c r="H1726" s="80"/>
      <c r="I1726" s="14"/>
      <c r="J1726" s="3"/>
    </row>
    <row r="1727" spans="2:10" x14ac:dyDescent="0.25">
      <c r="B1727" s="77"/>
      <c r="C1727" s="173">
        <v>3507</v>
      </c>
      <c r="D1727" s="174">
        <v>42933</v>
      </c>
      <c r="E1727" s="175" t="s">
        <v>2540</v>
      </c>
      <c r="F1727" s="178">
        <v>42933</v>
      </c>
      <c r="G1727" s="177">
        <v>1</v>
      </c>
      <c r="H1727" s="80"/>
      <c r="I1727" s="14"/>
      <c r="J1727" s="3"/>
    </row>
    <row r="1728" spans="2:10" x14ac:dyDescent="0.25">
      <c r="B1728" s="77"/>
      <c r="C1728" s="173">
        <v>3508</v>
      </c>
      <c r="D1728" s="174">
        <v>42934</v>
      </c>
      <c r="E1728" s="175" t="s">
        <v>2541</v>
      </c>
      <c r="F1728" s="176">
        <v>42934</v>
      </c>
      <c r="G1728" s="177">
        <v>0</v>
      </c>
      <c r="H1728" s="80"/>
      <c r="I1728" s="14"/>
      <c r="J1728" s="3"/>
    </row>
    <row r="1729" spans="2:10" x14ac:dyDescent="0.25">
      <c r="B1729" s="77"/>
      <c r="C1729" s="173">
        <v>3509</v>
      </c>
      <c r="D1729" s="174">
        <v>42933</v>
      </c>
      <c r="E1729" s="175" t="s">
        <v>2542</v>
      </c>
      <c r="F1729" s="176">
        <v>42935</v>
      </c>
      <c r="G1729" s="177">
        <v>2</v>
      </c>
      <c r="H1729" s="80"/>
      <c r="I1729" s="14"/>
      <c r="J1729" s="3"/>
    </row>
    <row r="1730" spans="2:10" x14ac:dyDescent="0.25">
      <c r="B1730" s="77"/>
      <c r="C1730" s="173">
        <v>3510</v>
      </c>
      <c r="D1730" s="174">
        <v>42934</v>
      </c>
      <c r="E1730" s="175" t="s">
        <v>2543</v>
      </c>
      <c r="F1730" s="176">
        <v>42934</v>
      </c>
      <c r="G1730" s="177">
        <v>0</v>
      </c>
      <c r="H1730" s="80"/>
      <c r="I1730" s="14"/>
      <c r="J1730" s="3"/>
    </row>
    <row r="1731" spans="2:10" x14ac:dyDescent="0.25">
      <c r="B1731" s="77"/>
      <c r="C1731" s="173">
        <v>3511</v>
      </c>
      <c r="D1731" s="174">
        <v>42934</v>
      </c>
      <c r="E1731" s="175" t="s">
        <v>2544</v>
      </c>
      <c r="F1731" s="176">
        <v>42935</v>
      </c>
      <c r="G1731" s="177">
        <v>0</v>
      </c>
      <c r="H1731" s="80"/>
      <c r="I1731" s="14"/>
      <c r="J1731" s="3"/>
    </row>
    <row r="1732" spans="2:10" x14ac:dyDescent="0.25">
      <c r="B1732" s="77"/>
      <c r="C1732" s="173">
        <v>3512</v>
      </c>
      <c r="D1732" s="174">
        <v>42934</v>
      </c>
      <c r="E1732" s="175" t="s">
        <v>2545</v>
      </c>
      <c r="F1732" s="176">
        <v>42935</v>
      </c>
      <c r="G1732" s="177">
        <v>1</v>
      </c>
      <c r="H1732" s="80"/>
      <c r="I1732" s="14"/>
      <c r="J1732" s="3"/>
    </row>
    <row r="1733" spans="2:10" x14ac:dyDescent="0.25">
      <c r="B1733" s="77"/>
      <c r="C1733" s="173">
        <v>3513</v>
      </c>
      <c r="D1733" s="174">
        <v>42934</v>
      </c>
      <c r="E1733" s="175" t="s">
        <v>2546</v>
      </c>
      <c r="F1733" s="176">
        <v>42935</v>
      </c>
      <c r="G1733" s="177">
        <v>1</v>
      </c>
      <c r="H1733" s="80"/>
      <c r="I1733" s="14"/>
      <c r="J1733" s="3"/>
    </row>
    <row r="1734" spans="2:10" x14ac:dyDescent="0.25">
      <c r="B1734" s="77"/>
      <c r="C1734" s="173">
        <v>3514</v>
      </c>
      <c r="D1734" s="174">
        <v>42934</v>
      </c>
      <c r="E1734" s="175" t="s">
        <v>2547</v>
      </c>
      <c r="F1734" s="176">
        <v>42935</v>
      </c>
      <c r="G1734" s="177">
        <v>1</v>
      </c>
      <c r="H1734" s="80"/>
      <c r="I1734" s="14"/>
      <c r="J1734" s="3"/>
    </row>
    <row r="1735" spans="2:10" x14ac:dyDescent="0.25">
      <c r="B1735" s="77"/>
      <c r="C1735" s="173">
        <v>3515</v>
      </c>
      <c r="D1735" s="174">
        <v>42937</v>
      </c>
      <c r="E1735" s="175" t="s">
        <v>2548</v>
      </c>
      <c r="F1735" s="176">
        <v>42940</v>
      </c>
      <c r="G1735" s="177">
        <v>1</v>
      </c>
      <c r="H1735" s="80"/>
      <c r="I1735" s="14"/>
      <c r="J1735" s="3"/>
    </row>
    <row r="1736" spans="2:10" x14ac:dyDescent="0.25">
      <c r="B1736" s="77"/>
      <c r="C1736" s="173">
        <v>3516</v>
      </c>
      <c r="D1736" s="174">
        <v>42937</v>
      </c>
      <c r="E1736" s="90" t="s">
        <v>2549</v>
      </c>
      <c r="F1736" s="176">
        <v>42940</v>
      </c>
      <c r="G1736" s="177">
        <v>1</v>
      </c>
      <c r="H1736" s="80"/>
      <c r="I1736" s="14"/>
      <c r="J1736" s="3"/>
    </row>
    <row r="1737" spans="2:10" x14ac:dyDescent="0.25">
      <c r="B1737" s="77"/>
      <c r="C1737" s="173">
        <v>3517</v>
      </c>
      <c r="D1737" s="174">
        <v>42926</v>
      </c>
      <c r="E1737" s="175" t="s">
        <v>2550</v>
      </c>
      <c r="F1737" s="176">
        <v>42933</v>
      </c>
      <c r="G1737" s="177">
        <v>5</v>
      </c>
      <c r="H1737" s="80"/>
      <c r="I1737" s="14"/>
      <c r="J1737" s="3"/>
    </row>
    <row r="1738" spans="2:10" x14ac:dyDescent="0.25">
      <c r="B1738" s="77"/>
      <c r="C1738" s="173">
        <v>3518</v>
      </c>
      <c r="D1738" s="174">
        <v>42933</v>
      </c>
      <c r="E1738" s="175" t="s">
        <v>2538</v>
      </c>
      <c r="F1738" s="176">
        <v>42933</v>
      </c>
      <c r="G1738" s="177">
        <v>0</v>
      </c>
      <c r="H1738" s="80"/>
      <c r="I1738" s="14"/>
      <c r="J1738" s="3"/>
    </row>
    <row r="1739" spans="2:10" x14ac:dyDescent="0.25">
      <c r="B1739" s="77"/>
      <c r="C1739" s="173">
        <v>3519</v>
      </c>
      <c r="D1739" s="174">
        <v>42928</v>
      </c>
      <c r="E1739" s="175" t="s">
        <v>2551</v>
      </c>
      <c r="F1739" s="176">
        <v>42933</v>
      </c>
      <c r="G1739" s="177">
        <v>3</v>
      </c>
      <c r="H1739" s="80"/>
      <c r="I1739" s="14"/>
      <c r="J1739" s="3"/>
    </row>
    <row r="1740" spans="2:10" x14ac:dyDescent="0.25">
      <c r="B1740" s="77"/>
      <c r="C1740" s="173">
        <v>3520</v>
      </c>
      <c r="D1740" s="174">
        <v>42933</v>
      </c>
      <c r="E1740" s="175" t="s">
        <v>2552</v>
      </c>
      <c r="F1740" s="176">
        <v>42933</v>
      </c>
      <c r="G1740" s="177">
        <v>0</v>
      </c>
      <c r="H1740" s="80"/>
      <c r="I1740" s="14"/>
      <c r="J1740" s="3"/>
    </row>
    <row r="1741" spans="2:10" x14ac:dyDescent="0.25">
      <c r="B1741" s="77"/>
      <c r="C1741" s="173">
        <v>3521</v>
      </c>
      <c r="D1741" s="174">
        <v>42933</v>
      </c>
      <c r="E1741" s="175" t="s">
        <v>2553</v>
      </c>
      <c r="F1741" s="176">
        <v>42933</v>
      </c>
      <c r="G1741" s="177">
        <v>0</v>
      </c>
      <c r="H1741" s="80"/>
      <c r="I1741" s="14"/>
      <c r="J1741" s="3"/>
    </row>
    <row r="1742" spans="2:10" x14ac:dyDescent="0.25">
      <c r="B1742" s="77"/>
      <c r="C1742" s="173">
        <v>3522</v>
      </c>
      <c r="D1742" s="174">
        <v>42933</v>
      </c>
      <c r="E1742" s="175" t="s">
        <v>2554</v>
      </c>
      <c r="F1742" s="176">
        <v>42933</v>
      </c>
      <c r="G1742" s="177">
        <v>0</v>
      </c>
      <c r="H1742" s="80"/>
      <c r="I1742" s="14"/>
      <c r="J1742" s="3"/>
    </row>
    <row r="1743" spans="2:10" x14ac:dyDescent="0.25">
      <c r="B1743" s="77"/>
      <c r="C1743" s="173">
        <v>3523</v>
      </c>
      <c r="D1743" s="174">
        <v>42934</v>
      </c>
      <c r="E1743" s="175" t="s">
        <v>2555</v>
      </c>
      <c r="F1743" s="176">
        <v>42934</v>
      </c>
      <c r="G1743" s="177">
        <v>0</v>
      </c>
      <c r="H1743" s="80"/>
      <c r="I1743" s="14"/>
      <c r="J1743" s="3"/>
    </row>
    <row r="1744" spans="2:10" x14ac:dyDescent="0.25">
      <c r="B1744" s="77"/>
      <c r="C1744" s="173">
        <v>3524</v>
      </c>
      <c r="D1744" s="174">
        <v>42934</v>
      </c>
      <c r="E1744" s="175" t="s">
        <v>2556</v>
      </c>
      <c r="F1744" s="176">
        <v>42934</v>
      </c>
      <c r="G1744" s="177">
        <v>0</v>
      </c>
      <c r="H1744" s="80"/>
      <c r="I1744" s="14"/>
      <c r="J1744" s="3"/>
    </row>
    <row r="1745" spans="2:10" x14ac:dyDescent="0.25">
      <c r="B1745" s="77"/>
      <c r="C1745" s="173">
        <v>3525</v>
      </c>
      <c r="D1745" s="174">
        <v>42933</v>
      </c>
      <c r="E1745" s="175" t="s">
        <v>2557</v>
      </c>
      <c r="F1745" s="176">
        <v>42933</v>
      </c>
      <c r="G1745" s="177">
        <v>0</v>
      </c>
      <c r="H1745" s="80"/>
      <c r="I1745" s="14"/>
      <c r="J1745" s="3"/>
    </row>
    <row r="1746" spans="2:10" x14ac:dyDescent="0.25">
      <c r="B1746" s="77"/>
      <c r="C1746" s="173">
        <v>3526</v>
      </c>
      <c r="D1746" s="174">
        <v>42930</v>
      </c>
      <c r="E1746" s="175" t="s">
        <v>2558</v>
      </c>
      <c r="F1746" s="176">
        <v>42933</v>
      </c>
      <c r="G1746" s="177">
        <v>1</v>
      </c>
      <c r="H1746" s="80"/>
      <c r="I1746" s="14"/>
      <c r="J1746" s="3"/>
    </row>
    <row r="1747" spans="2:10" x14ac:dyDescent="0.25">
      <c r="B1747" s="77"/>
      <c r="C1747" s="173">
        <v>3527</v>
      </c>
      <c r="D1747" s="174">
        <v>42929</v>
      </c>
      <c r="E1747" s="175" t="s">
        <v>2559</v>
      </c>
      <c r="F1747" s="176">
        <v>42933</v>
      </c>
      <c r="G1747" s="177">
        <v>2</v>
      </c>
      <c r="H1747" s="80"/>
      <c r="I1747" s="14"/>
      <c r="J1747" s="3"/>
    </row>
    <row r="1748" spans="2:10" x14ac:dyDescent="0.25">
      <c r="B1748" s="77"/>
      <c r="C1748" s="173">
        <v>3528</v>
      </c>
      <c r="D1748" s="174">
        <v>42933</v>
      </c>
      <c r="E1748" s="175" t="s">
        <v>2560</v>
      </c>
      <c r="F1748" s="176">
        <v>42933</v>
      </c>
      <c r="G1748" s="177">
        <v>0</v>
      </c>
      <c r="H1748" s="80"/>
      <c r="I1748" s="14"/>
      <c r="J1748" s="3"/>
    </row>
    <row r="1749" spans="2:10" x14ac:dyDescent="0.25">
      <c r="B1749" s="77"/>
      <c r="C1749" s="173">
        <v>3529</v>
      </c>
      <c r="D1749" s="174">
        <v>42933</v>
      </c>
      <c r="E1749" s="175" t="s">
        <v>2561</v>
      </c>
      <c r="F1749" s="176">
        <v>42934</v>
      </c>
      <c r="G1749" s="177">
        <v>1</v>
      </c>
      <c r="H1749" s="80"/>
      <c r="I1749" s="14"/>
      <c r="J1749" s="3"/>
    </row>
    <row r="1750" spans="2:10" x14ac:dyDescent="0.25">
      <c r="B1750" s="77"/>
      <c r="C1750" s="173">
        <v>3530</v>
      </c>
      <c r="D1750" s="174">
        <v>42934</v>
      </c>
      <c r="E1750" s="175" t="s">
        <v>2562</v>
      </c>
      <c r="F1750" s="176">
        <v>42934</v>
      </c>
      <c r="G1750" s="177">
        <v>0</v>
      </c>
      <c r="H1750" s="80"/>
      <c r="I1750" s="14"/>
      <c r="J1750" s="3"/>
    </row>
    <row r="1751" spans="2:10" x14ac:dyDescent="0.25">
      <c r="B1751" s="77"/>
      <c r="C1751" s="173">
        <v>3531</v>
      </c>
      <c r="D1751" s="174">
        <v>42934</v>
      </c>
      <c r="E1751" s="175" t="s">
        <v>2563</v>
      </c>
      <c r="F1751" s="176">
        <v>42934</v>
      </c>
      <c r="G1751" s="177">
        <v>0</v>
      </c>
      <c r="H1751" s="80"/>
      <c r="I1751" s="14"/>
      <c r="J1751" s="3"/>
    </row>
    <row r="1752" spans="2:10" x14ac:dyDescent="0.25">
      <c r="B1752" s="77"/>
      <c r="C1752" s="173">
        <v>3532</v>
      </c>
      <c r="D1752" s="174">
        <v>42934</v>
      </c>
      <c r="E1752" s="175" t="s">
        <v>2564</v>
      </c>
      <c r="F1752" s="176">
        <v>42934</v>
      </c>
      <c r="G1752" s="177">
        <v>0</v>
      </c>
      <c r="H1752" s="80"/>
      <c r="I1752" s="14"/>
      <c r="J1752" s="3"/>
    </row>
    <row r="1753" spans="2:10" x14ac:dyDescent="0.25">
      <c r="B1753" s="77"/>
      <c r="C1753" s="173">
        <v>3533</v>
      </c>
      <c r="D1753" s="174">
        <v>42934</v>
      </c>
      <c r="E1753" s="175" t="s">
        <v>2565</v>
      </c>
      <c r="F1753" s="176">
        <v>42934</v>
      </c>
      <c r="G1753" s="177">
        <v>0</v>
      </c>
      <c r="H1753" s="80"/>
      <c r="I1753" s="14"/>
      <c r="J1753" s="3"/>
    </row>
    <row r="1754" spans="2:10" x14ac:dyDescent="0.25">
      <c r="B1754" s="77"/>
      <c r="C1754" s="173">
        <v>3534</v>
      </c>
      <c r="D1754" s="174">
        <v>42928</v>
      </c>
      <c r="E1754" s="175" t="s">
        <v>2566</v>
      </c>
      <c r="F1754" s="176">
        <v>42928</v>
      </c>
      <c r="G1754" s="177">
        <v>0</v>
      </c>
      <c r="H1754" s="80"/>
      <c r="I1754" s="14"/>
      <c r="J1754" s="3"/>
    </row>
    <row r="1755" spans="2:10" x14ac:dyDescent="0.25">
      <c r="B1755" s="77"/>
      <c r="C1755" s="173">
        <v>3535</v>
      </c>
      <c r="D1755" s="174">
        <v>42934</v>
      </c>
      <c r="E1755" s="175" t="s">
        <v>2567</v>
      </c>
      <c r="F1755" s="176">
        <v>42934</v>
      </c>
      <c r="G1755" s="177">
        <v>0</v>
      </c>
      <c r="H1755" s="80"/>
      <c r="I1755" s="14"/>
      <c r="J1755" s="3"/>
    </row>
    <row r="1756" spans="2:10" x14ac:dyDescent="0.25">
      <c r="B1756" s="77"/>
      <c r="C1756" s="173">
        <v>3536</v>
      </c>
      <c r="D1756" s="174">
        <v>42928</v>
      </c>
      <c r="E1756" s="175" t="s">
        <v>2568</v>
      </c>
      <c r="F1756" s="176">
        <v>42928</v>
      </c>
      <c r="G1756" s="177">
        <v>0</v>
      </c>
      <c r="H1756" s="80"/>
      <c r="I1756" s="14"/>
      <c r="J1756" s="3"/>
    </row>
    <row r="1757" spans="2:10" x14ac:dyDescent="0.25">
      <c r="B1757" s="77"/>
      <c r="C1757" s="173">
        <v>3537</v>
      </c>
      <c r="D1757" s="174">
        <v>42929</v>
      </c>
      <c r="E1757" s="175" t="s">
        <v>2569</v>
      </c>
      <c r="F1757" s="176">
        <v>42929</v>
      </c>
      <c r="G1757" s="177">
        <v>0</v>
      </c>
      <c r="H1757" s="80"/>
      <c r="I1757" s="14"/>
      <c r="J1757" s="3"/>
    </row>
    <row r="1758" spans="2:10" x14ac:dyDescent="0.25">
      <c r="B1758" s="77"/>
      <c r="C1758" s="173">
        <v>3538</v>
      </c>
      <c r="D1758" s="174">
        <v>42930</v>
      </c>
      <c r="E1758" s="175" t="s">
        <v>2486</v>
      </c>
      <c r="F1758" s="176">
        <v>42930</v>
      </c>
      <c r="G1758" s="177">
        <v>0</v>
      </c>
      <c r="H1758" s="80"/>
      <c r="I1758" s="14"/>
      <c r="J1758" s="3"/>
    </row>
    <row r="1759" spans="2:10" x14ac:dyDescent="0.25">
      <c r="B1759" s="77"/>
      <c r="C1759" s="173">
        <v>3539</v>
      </c>
      <c r="D1759" s="174">
        <v>42933</v>
      </c>
      <c r="E1759" s="175" t="s">
        <v>2570</v>
      </c>
      <c r="F1759" s="176">
        <v>42933</v>
      </c>
      <c r="G1759" s="177">
        <v>0</v>
      </c>
      <c r="H1759" s="80"/>
      <c r="I1759" s="14"/>
      <c r="J1759" s="3"/>
    </row>
    <row r="1760" spans="2:10" x14ac:dyDescent="0.25">
      <c r="B1760" s="77"/>
      <c r="C1760" s="173">
        <v>3540</v>
      </c>
      <c r="D1760" s="174">
        <v>42934</v>
      </c>
      <c r="E1760" s="175" t="s">
        <v>2487</v>
      </c>
      <c r="F1760" s="176">
        <v>42934</v>
      </c>
      <c r="G1760" s="177">
        <v>0</v>
      </c>
      <c r="H1760" s="80"/>
      <c r="I1760" s="14"/>
      <c r="J1760" s="3"/>
    </row>
    <row r="1761" spans="2:10" x14ac:dyDescent="0.25">
      <c r="B1761" s="77"/>
      <c r="C1761" s="173">
        <v>3541</v>
      </c>
      <c r="D1761" s="174">
        <v>42934</v>
      </c>
      <c r="E1761" s="175" t="s">
        <v>2571</v>
      </c>
      <c r="F1761" s="176">
        <v>42934</v>
      </c>
      <c r="G1761" s="177">
        <v>0</v>
      </c>
      <c r="H1761" s="80"/>
      <c r="I1761" s="14"/>
      <c r="J1761" s="3"/>
    </row>
    <row r="1762" spans="2:10" x14ac:dyDescent="0.25">
      <c r="B1762" s="77"/>
      <c r="C1762" s="173">
        <v>3542</v>
      </c>
      <c r="D1762" s="174">
        <v>42934</v>
      </c>
      <c r="E1762" s="175" t="s">
        <v>2489</v>
      </c>
      <c r="F1762" s="176">
        <v>42934</v>
      </c>
      <c r="G1762" s="177">
        <v>0</v>
      </c>
      <c r="H1762" s="80"/>
      <c r="I1762" s="14"/>
      <c r="J1762" s="3"/>
    </row>
    <row r="1763" spans="2:10" x14ac:dyDescent="0.25">
      <c r="B1763" s="77"/>
      <c r="C1763" s="173">
        <v>3543</v>
      </c>
      <c r="D1763" s="174">
        <v>42934</v>
      </c>
      <c r="E1763" s="175" t="s">
        <v>2572</v>
      </c>
      <c r="F1763" s="176">
        <v>42934</v>
      </c>
      <c r="G1763" s="177">
        <v>0</v>
      </c>
      <c r="H1763" s="80"/>
      <c r="I1763" s="14"/>
      <c r="J1763" s="3"/>
    </row>
    <row r="1764" spans="2:10" x14ac:dyDescent="0.25">
      <c r="B1764" s="77"/>
      <c r="C1764" s="173">
        <v>3544</v>
      </c>
      <c r="D1764" s="174">
        <v>42934</v>
      </c>
      <c r="E1764" s="175" t="s">
        <v>2573</v>
      </c>
      <c r="F1764" s="176">
        <v>42934</v>
      </c>
      <c r="G1764" s="177">
        <v>0</v>
      </c>
      <c r="H1764" s="80"/>
      <c r="I1764" s="14"/>
      <c r="J1764" s="3"/>
    </row>
    <row r="1765" spans="2:10" x14ac:dyDescent="0.25">
      <c r="B1765" s="77"/>
      <c r="C1765" s="173">
        <v>3545</v>
      </c>
      <c r="D1765" s="174">
        <v>42935</v>
      </c>
      <c r="E1765" s="175" t="s">
        <v>2574</v>
      </c>
      <c r="F1765" s="176">
        <v>42935</v>
      </c>
      <c r="G1765" s="177">
        <v>0</v>
      </c>
      <c r="H1765" s="80"/>
      <c r="I1765" s="14"/>
      <c r="J1765" s="3"/>
    </row>
    <row r="1766" spans="2:10" x14ac:dyDescent="0.25">
      <c r="B1766" s="77"/>
      <c r="C1766" s="173">
        <v>3546</v>
      </c>
      <c r="D1766" s="174">
        <v>42935</v>
      </c>
      <c r="E1766" s="175" t="s">
        <v>2575</v>
      </c>
      <c r="F1766" s="178">
        <v>42935</v>
      </c>
      <c r="G1766" s="177">
        <v>0</v>
      </c>
      <c r="H1766" s="80"/>
      <c r="I1766" s="14"/>
      <c r="J1766" s="3"/>
    </row>
    <row r="1767" spans="2:10" x14ac:dyDescent="0.25">
      <c r="B1767" s="77"/>
      <c r="C1767" s="173">
        <v>3547</v>
      </c>
      <c r="D1767" s="174">
        <v>42935</v>
      </c>
      <c r="E1767" s="175" t="s">
        <v>2576</v>
      </c>
      <c r="F1767" s="176">
        <v>42935</v>
      </c>
      <c r="G1767" s="177">
        <v>0</v>
      </c>
      <c r="H1767" s="80"/>
      <c r="I1767" s="14"/>
      <c r="J1767" s="3"/>
    </row>
    <row r="1768" spans="2:10" x14ac:dyDescent="0.25">
      <c r="B1768" s="77"/>
      <c r="C1768" s="173">
        <v>3548</v>
      </c>
      <c r="D1768" s="174">
        <v>42935</v>
      </c>
      <c r="E1768" s="175" t="s">
        <v>2577</v>
      </c>
      <c r="F1768" s="176">
        <v>42935</v>
      </c>
      <c r="G1768" s="177">
        <v>0</v>
      </c>
      <c r="H1768" s="80"/>
      <c r="I1768" s="14"/>
      <c r="J1768" s="3"/>
    </row>
    <row r="1769" spans="2:10" x14ac:dyDescent="0.25">
      <c r="B1769" s="77"/>
      <c r="C1769" s="173">
        <v>3550</v>
      </c>
      <c r="D1769" s="174">
        <v>42935</v>
      </c>
      <c r="E1769" s="175" t="s">
        <v>2578</v>
      </c>
      <c r="F1769" s="176">
        <v>42935</v>
      </c>
      <c r="G1769" s="177">
        <v>0</v>
      </c>
      <c r="H1769" s="80"/>
      <c r="I1769" s="14"/>
      <c r="J1769" s="3"/>
    </row>
    <row r="1770" spans="2:10" x14ac:dyDescent="0.25">
      <c r="B1770" s="77"/>
      <c r="C1770" s="173">
        <v>3551</v>
      </c>
      <c r="D1770" s="174">
        <v>42935</v>
      </c>
      <c r="E1770" s="175" t="s">
        <v>2579</v>
      </c>
      <c r="F1770" s="176">
        <v>42935</v>
      </c>
      <c r="G1770" s="177">
        <v>0</v>
      </c>
      <c r="H1770" s="80"/>
      <c r="I1770" s="14"/>
      <c r="J1770" s="3"/>
    </row>
    <row r="1771" spans="2:10" x14ac:dyDescent="0.25">
      <c r="B1771" s="77"/>
      <c r="C1771" s="173">
        <v>3552</v>
      </c>
      <c r="D1771" s="174">
        <v>42935</v>
      </c>
      <c r="E1771" s="175" t="s">
        <v>2580</v>
      </c>
      <c r="F1771" s="176">
        <v>42935</v>
      </c>
      <c r="G1771" s="177">
        <v>0</v>
      </c>
      <c r="H1771" s="80"/>
      <c r="I1771" s="14"/>
      <c r="J1771" s="3"/>
    </row>
    <row r="1772" spans="2:10" x14ac:dyDescent="0.25">
      <c r="B1772" s="77"/>
      <c r="C1772" s="173">
        <v>3553</v>
      </c>
      <c r="D1772" s="174">
        <v>42935</v>
      </c>
      <c r="E1772" s="175" t="s">
        <v>2581</v>
      </c>
      <c r="F1772" s="176">
        <v>42935</v>
      </c>
      <c r="G1772" s="177">
        <v>0</v>
      </c>
      <c r="H1772" s="80"/>
      <c r="I1772" s="14"/>
      <c r="J1772" s="3"/>
    </row>
    <row r="1773" spans="2:10" x14ac:dyDescent="0.25">
      <c r="B1773" s="77"/>
      <c r="C1773" s="173">
        <v>3554</v>
      </c>
      <c r="D1773" s="174">
        <v>42935</v>
      </c>
      <c r="E1773" s="175" t="s">
        <v>2582</v>
      </c>
      <c r="F1773" s="176">
        <v>42935</v>
      </c>
      <c r="G1773" s="177">
        <v>0</v>
      </c>
      <c r="H1773" s="80"/>
      <c r="I1773" s="14"/>
      <c r="J1773" s="3"/>
    </row>
    <row r="1774" spans="2:10" x14ac:dyDescent="0.25">
      <c r="B1774" s="77"/>
      <c r="C1774" s="173">
        <v>3555</v>
      </c>
      <c r="D1774" s="174">
        <v>42935</v>
      </c>
      <c r="E1774" s="175" t="s">
        <v>2583</v>
      </c>
      <c r="F1774" s="176">
        <v>42935</v>
      </c>
      <c r="G1774" s="177">
        <v>0</v>
      </c>
      <c r="H1774" s="80"/>
      <c r="I1774" s="14"/>
      <c r="J1774" s="3"/>
    </row>
    <row r="1775" spans="2:10" x14ac:dyDescent="0.25">
      <c r="B1775" s="77"/>
      <c r="C1775" s="173">
        <v>3556</v>
      </c>
      <c r="D1775" s="174">
        <v>42935</v>
      </c>
      <c r="E1775" s="175" t="s">
        <v>2584</v>
      </c>
      <c r="F1775" s="176">
        <v>42935</v>
      </c>
      <c r="G1775" s="177">
        <v>0</v>
      </c>
      <c r="H1775" s="80"/>
      <c r="I1775" s="14"/>
      <c r="J1775" s="3"/>
    </row>
    <row r="1776" spans="2:10" x14ac:dyDescent="0.25">
      <c r="B1776" s="77"/>
      <c r="C1776" s="173">
        <v>3557</v>
      </c>
      <c r="D1776" s="174">
        <v>42935</v>
      </c>
      <c r="E1776" s="175" t="s">
        <v>2585</v>
      </c>
      <c r="F1776" s="176">
        <v>42935</v>
      </c>
      <c r="G1776" s="177">
        <v>0</v>
      </c>
      <c r="H1776" s="80"/>
      <c r="I1776" s="14"/>
      <c r="J1776" s="3"/>
    </row>
    <row r="1777" spans="2:10" x14ac:dyDescent="0.25">
      <c r="B1777" s="77"/>
      <c r="C1777" s="173">
        <v>3558</v>
      </c>
      <c r="D1777" s="174">
        <v>42935</v>
      </c>
      <c r="E1777" s="175" t="s">
        <v>2586</v>
      </c>
      <c r="F1777" s="176">
        <v>42935</v>
      </c>
      <c r="G1777" s="177">
        <v>0</v>
      </c>
      <c r="H1777" s="80"/>
      <c r="I1777" s="14"/>
      <c r="J1777" s="3"/>
    </row>
    <row r="1778" spans="2:10" x14ac:dyDescent="0.25">
      <c r="B1778" s="77"/>
      <c r="C1778" s="173">
        <v>3559</v>
      </c>
      <c r="D1778" s="174">
        <v>42935</v>
      </c>
      <c r="E1778" s="175" t="s">
        <v>2587</v>
      </c>
      <c r="F1778" s="176">
        <v>42935</v>
      </c>
      <c r="G1778" s="177">
        <v>0</v>
      </c>
      <c r="H1778" s="80"/>
      <c r="I1778" s="14"/>
      <c r="J1778" s="3"/>
    </row>
    <row r="1779" spans="2:10" x14ac:dyDescent="0.25">
      <c r="B1779" s="77"/>
      <c r="C1779" s="173">
        <v>3560</v>
      </c>
      <c r="D1779" s="174">
        <v>42937</v>
      </c>
      <c r="E1779" s="175" t="s">
        <v>2588</v>
      </c>
      <c r="F1779" s="176">
        <v>42937</v>
      </c>
      <c r="G1779" s="177">
        <v>0</v>
      </c>
      <c r="H1779" s="80"/>
      <c r="I1779" s="14"/>
      <c r="J1779" s="3"/>
    </row>
    <row r="1780" spans="2:10" x14ac:dyDescent="0.25">
      <c r="B1780" s="77"/>
      <c r="C1780" s="173">
        <v>3561</v>
      </c>
      <c r="D1780" s="174">
        <v>42940</v>
      </c>
      <c r="E1780" s="175" t="s">
        <v>2589</v>
      </c>
      <c r="F1780" s="176">
        <v>42941</v>
      </c>
      <c r="G1780" s="177">
        <v>1</v>
      </c>
      <c r="H1780" s="80"/>
      <c r="I1780" s="14"/>
      <c r="J1780" s="3"/>
    </row>
    <row r="1781" spans="2:10" x14ac:dyDescent="0.25">
      <c r="B1781" s="77"/>
      <c r="C1781" s="173">
        <v>3562</v>
      </c>
      <c r="D1781" s="174">
        <v>42937</v>
      </c>
      <c r="E1781" s="175" t="s">
        <v>2590</v>
      </c>
      <c r="F1781" s="176">
        <v>42937</v>
      </c>
      <c r="G1781" s="177">
        <v>0</v>
      </c>
      <c r="H1781" s="80"/>
      <c r="I1781" s="14"/>
      <c r="J1781" s="3"/>
    </row>
    <row r="1782" spans="2:10" x14ac:dyDescent="0.25">
      <c r="B1782" s="77"/>
      <c r="C1782" s="173">
        <v>3563</v>
      </c>
      <c r="D1782" s="174">
        <v>42937</v>
      </c>
      <c r="E1782" s="175" t="s">
        <v>2591</v>
      </c>
      <c r="F1782" s="176">
        <v>42937</v>
      </c>
      <c r="G1782" s="177">
        <v>0</v>
      </c>
      <c r="H1782" s="80"/>
      <c r="I1782" s="14"/>
      <c r="J1782" s="3"/>
    </row>
    <row r="1783" spans="2:10" x14ac:dyDescent="0.25">
      <c r="B1783" s="77"/>
      <c r="C1783" s="173">
        <v>3564</v>
      </c>
      <c r="D1783" s="174">
        <v>42937</v>
      </c>
      <c r="E1783" s="175" t="s">
        <v>2592</v>
      </c>
      <c r="F1783" s="176">
        <v>42937</v>
      </c>
      <c r="G1783" s="177">
        <v>0</v>
      </c>
      <c r="H1783" s="80"/>
      <c r="I1783" s="14"/>
      <c r="J1783" s="3"/>
    </row>
    <row r="1784" spans="2:10" x14ac:dyDescent="0.25">
      <c r="B1784" s="77"/>
      <c r="C1784" s="173">
        <v>3565</v>
      </c>
      <c r="D1784" s="174">
        <v>42937</v>
      </c>
      <c r="E1784" s="175" t="s">
        <v>2593</v>
      </c>
      <c r="F1784" s="176">
        <v>42937</v>
      </c>
      <c r="G1784" s="177">
        <v>0</v>
      </c>
      <c r="H1784" s="80"/>
      <c r="I1784" s="14"/>
      <c r="J1784" s="3"/>
    </row>
    <row r="1785" spans="2:10" x14ac:dyDescent="0.25">
      <c r="B1785" s="77"/>
      <c r="C1785" s="173">
        <v>3566</v>
      </c>
      <c r="D1785" s="174">
        <v>42940</v>
      </c>
      <c r="E1785" s="175" t="s">
        <v>2594</v>
      </c>
      <c r="F1785" s="176">
        <v>42940</v>
      </c>
      <c r="G1785" s="177">
        <v>0</v>
      </c>
      <c r="H1785" s="80"/>
      <c r="I1785" s="14"/>
      <c r="J1785" s="3"/>
    </row>
    <row r="1786" spans="2:10" x14ac:dyDescent="0.25">
      <c r="B1786" s="77"/>
      <c r="C1786" s="173">
        <v>3567</v>
      </c>
      <c r="D1786" s="174">
        <v>42929</v>
      </c>
      <c r="E1786" s="175" t="s">
        <v>2595</v>
      </c>
      <c r="F1786" s="176">
        <v>42937</v>
      </c>
      <c r="G1786" s="177">
        <v>5</v>
      </c>
      <c r="H1786" s="80"/>
      <c r="I1786" s="14"/>
      <c r="J1786" s="3"/>
    </row>
    <row r="1787" spans="2:10" x14ac:dyDescent="0.25">
      <c r="B1787" s="77"/>
      <c r="C1787" s="173">
        <v>3568</v>
      </c>
      <c r="D1787" s="174">
        <v>42940</v>
      </c>
      <c r="E1787" s="175" t="s">
        <v>2596</v>
      </c>
      <c r="F1787" s="176">
        <v>42940</v>
      </c>
      <c r="G1787" s="177">
        <v>0</v>
      </c>
      <c r="H1787" s="80"/>
      <c r="I1787" s="14"/>
      <c r="J1787" s="3"/>
    </row>
    <row r="1788" spans="2:10" x14ac:dyDescent="0.25">
      <c r="B1788" s="77"/>
      <c r="C1788" s="173">
        <v>3569</v>
      </c>
      <c r="D1788" s="174">
        <v>42940</v>
      </c>
      <c r="E1788" s="175" t="s">
        <v>2597</v>
      </c>
      <c r="F1788" s="176">
        <v>42940</v>
      </c>
      <c r="G1788" s="177">
        <v>0</v>
      </c>
      <c r="H1788" s="80"/>
      <c r="I1788" s="14"/>
      <c r="J1788" s="3"/>
    </row>
    <row r="1789" spans="2:10" x14ac:dyDescent="0.25">
      <c r="B1789" s="77"/>
      <c r="C1789" s="173">
        <v>3570</v>
      </c>
      <c r="D1789" s="174">
        <v>42940</v>
      </c>
      <c r="E1789" s="175" t="s">
        <v>2598</v>
      </c>
      <c r="F1789" s="176">
        <v>42940</v>
      </c>
      <c r="G1789" s="177">
        <v>0</v>
      </c>
      <c r="H1789" s="80"/>
      <c r="I1789" s="14"/>
      <c r="J1789" s="3"/>
    </row>
    <row r="1790" spans="2:10" x14ac:dyDescent="0.25">
      <c r="B1790" s="77"/>
      <c r="C1790" s="173">
        <v>3571</v>
      </c>
      <c r="D1790" s="174">
        <v>42940</v>
      </c>
      <c r="E1790" s="175" t="s">
        <v>2599</v>
      </c>
      <c r="F1790" s="176">
        <v>42940</v>
      </c>
      <c r="G1790" s="177">
        <v>0</v>
      </c>
      <c r="H1790" s="80"/>
      <c r="I1790" s="14"/>
      <c r="J1790" s="3"/>
    </row>
    <row r="1791" spans="2:10" x14ac:dyDescent="0.25">
      <c r="B1791" s="77"/>
      <c r="C1791" s="173">
        <v>3572</v>
      </c>
      <c r="D1791" s="174">
        <v>42940</v>
      </c>
      <c r="E1791" s="175" t="s">
        <v>2600</v>
      </c>
      <c r="F1791" s="176">
        <v>42940</v>
      </c>
      <c r="G1791" s="177">
        <v>0</v>
      </c>
      <c r="H1791" s="80"/>
      <c r="I1791" s="14"/>
      <c r="J1791" s="3"/>
    </row>
    <row r="1792" spans="2:10" x14ac:dyDescent="0.25">
      <c r="B1792" s="77"/>
      <c r="C1792" s="173">
        <v>3573</v>
      </c>
      <c r="D1792" s="174">
        <v>42940</v>
      </c>
      <c r="E1792" s="175" t="s">
        <v>2601</v>
      </c>
      <c r="F1792" s="176">
        <v>42940</v>
      </c>
      <c r="G1792" s="177">
        <v>0</v>
      </c>
      <c r="H1792" s="80"/>
      <c r="I1792" s="14"/>
      <c r="J1792" s="3"/>
    </row>
    <row r="1793" spans="2:10" x14ac:dyDescent="0.25">
      <c r="B1793" s="77"/>
      <c r="C1793" s="173">
        <v>3574</v>
      </c>
      <c r="D1793" s="174">
        <v>42940</v>
      </c>
      <c r="E1793" s="175" t="s">
        <v>2602</v>
      </c>
      <c r="F1793" s="176">
        <v>42940</v>
      </c>
      <c r="G1793" s="177">
        <v>0</v>
      </c>
      <c r="H1793" s="80"/>
      <c r="I1793" s="14"/>
      <c r="J1793" s="3"/>
    </row>
    <row r="1794" spans="2:10" x14ac:dyDescent="0.25">
      <c r="B1794" s="77"/>
      <c r="C1794" s="173">
        <v>3575</v>
      </c>
      <c r="D1794" s="174">
        <v>42937</v>
      </c>
      <c r="E1794" s="175" t="s">
        <v>2603</v>
      </c>
      <c r="F1794" s="176">
        <v>42940</v>
      </c>
      <c r="G1794" s="177">
        <v>1</v>
      </c>
      <c r="H1794" s="80"/>
      <c r="I1794" s="14"/>
      <c r="J1794" s="3"/>
    </row>
    <row r="1795" spans="2:10" x14ac:dyDescent="0.25">
      <c r="B1795" s="77"/>
      <c r="C1795" s="173">
        <v>3576</v>
      </c>
      <c r="D1795" s="174">
        <v>42938</v>
      </c>
      <c r="E1795" s="175" t="s">
        <v>2604</v>
      </c>
      <c r="F1795" s="176">
        <v>42940</v>
      </c>
      <c r="G1795" s="177">
        <v>1</v>
      </c>
      <c r="H1795" s="80"/>
      <c r="I1795" s="14"/>
      <c r="J1795" s="3"/>
    </row>
    <row r="1796" spans="2:10" x14ac:dyDescent="0.25">
      <c r="B1796" s="77"/>
      <c r="C1796" s="173">
        <v>3577</v>
      </c>
      <c r="D1796" s="174">
        <v>42938</v>
      </c>
      <c r="E1796" s="175" t="s">
        <v>2605</v>
      </c>
      <c r="F1796" s="176">
        <v>42940</v>
      </c>
      <c r="G1796" s="177">
        <v>1</v>
      </c>
      <c r="H1796" s="80"/>
      <c r="I1796" s="14"/>
      <c r="J1796" s="3"/>
    </row>
    <row r="1797" spans="2:10" x14ac:dyDescent="0.25">
      <c r="B1797" s="77"/>
      <c r="C1797" s="173">
        <v>3578</v>
      </c>
      <c r="D1797" s="174">
        <v>42938</v>
      </c>
      <c r="E1797" s="175" t="s">
        <v>2606</v>
      </c>
      <c r="F1797" s="176">
        <v>42940</v>
      </c>
      <c r="G1797" s="177">
        <v>1</v>
      </c>
      <c r="H1797" s="80"/>
      <c r="I1797" s="14"/>
      <c r="J1797" s="3"/>
    </row>
    <row r="1798" spans="2:10" x14ac:dyDescent="0.25">
      <c r="B1798" s="77"/>
      <c r="C1798" s="173">
        <v>3579</v>
      </c>
      <c r="D1798" s="174">
        <v>42937</v>
      </c>
      <c r="E1798" s="175" t="s">
        <v>2607</v>
      </c>
      <c r="F1798" s="176">
        <v>42940</v>
      </c>
      <c r="G1798" s="177">
        <v>1</v>
      </c>
      <c r="H1798" s="80"/>
      <c r="I1798" s="14"/>
      <c r="J1798" s="3"/>
    </row>
    <row r="1799" spans="2:10" x14ac:dyDescent="0.25">
      <c r="B1799" s="77"/>
      <c r="C1799" s="173">
        <v>3580</v>
      </c>
      <c r="D1799" s="174">
        <v>42939</v>
      </c>
      <c r="E1799" s="175" t="s">
        <v>2608</v>
      </c>
      <c r="F1799" s="176">
        <v>42940</v>
      </c>
      <c r="G1799" s="177">
        <v>1</v>
      </c>
      <c r="H1799" s="80"/>
      <c r="I1799" s="14"/>
      <c r="J1799" s="3"/>
    </row>
    <row r="1800" spans="2:10" x14ac:dyDescent="0.25">
      <c r="B1800" s="77"/>
      <c r="C1800" s="173">
        <v>3581</v>
      </c>
      <c r="D1800" s="174">
        <v>42939</v>
      </c>
      <c r="E1800" s="175" t="s">
        <v>2609</v>
      </c>
      <c r="F1800" s="176">
        <v>42940</v>
      </c>
      <c r="G1800" s="177">
        <v>1</v>
      </c>
      <c r="H1800" s="80"/>
      <c r="I1800" s="14"/>
      <c r="J1800" s="3"/>
    </row>
    <row r="1801" spans="2:10" x14ac:dyDescent="0.25">
      <c r="B1801" s="77"/>
      <c r="C1801" s="173">
        <v>3582</v>
      </c>
      <c r="D1801" s="174">
        <v>42937</v>
      </c>
      <c r="E1801" s="175" t="s">
        <v>2610</v>
      </c>
      <c r="F1801" s="176">
        <v>42940</v>
      </c>
      <c r="G1801" s="177">
        <v>1</v>
      </c>
      <c r="H1801" s="80"/>
      <c r="I1801" s="14"/>
      <c r="J1801" s="3"/>
    </row>
    <row r="1802" spans="2:10" x14ac:dyDescent="0.25">
      <c r="B1802" s="77"/>
      <c r="C1802" s="173">
        <v>3583</v>
      </c>
      <c r="D1802" s="174">
        <v>42939</v>
      </c>
      <c r="E1802" s="175" t="s">
        <v>2611</v>
      </c>
      <c r="F1802" s="176">
        <v>42940</v>
      </c>
      <c r="G1802" s="177">
        <v>1</v>
      </c>
      <c r="H1802" s="80"/>
      <c r="I1802" s="14"/>
      <c r="J1802" s="3"/>
    </row>
    <row r="1803" spans="2:10" x14ac:dyDescent="0.25">
      <c r="B1803" s="77"/>
      <c r="C1803" s="173">
        <v>3584</v>
      </c>
      <c r="D1803" s="174">
        <v>42939</v>
      </c>
      <c r="E1803" s="175" t="s">
        <v>2612</v>
      </c>
      <c r="F1803" s="176">
        <v>42940</v>
      </c>
      <c r="G1803" s="177">
        <v>1</v>
      </c>
      <c r="H1803" s="80"/>
      <c r="I1803" s="14"/>
      <c r="J1803" s="3"/>
    </row>
    <row r="1804" spans="2:10" x14ac:dyDescent="0.25">
      <c r="B1804" s="77"/>
      <c r="C1804" s="173">
        <v>3585</v>
      </c>
      <c r="D1804" s="174">
        <v>42941</v>
      </c>
      <c r="E1804" s="175" t="s">
        <v>2613</v>
      </c>
      <c r="F1804" s="176">
        <v>42941</v>
      </c>
      <c r="G1804" s="177">
        <v>0</v>
      </c>
      <c r="H1804" s="80"/>
      <c r="I1804" s="14"/>
      <c r="J1804" s="3"/>
    </row>
    <row r="1805" spans="2:10" x14ac:dyDescent="0.25">
      <c r="B1805" s="77"/>
      <c r="C1805" s="173">
        <v>3586</v>
      </c>
      <c r="D1805" s="174">
        <v>42941</v>
      </c>
      <c r="E1805" s="175" t="s">
        <v>2614</v>
      </c>
      <c r="F1805" s="176">
        <v>42941</v>
      </c>
      <c r="G1805" s="177">
        <v>0</v>
      </c>
      <c r="H1805" s="80"/>
      <c r="I1805" s="14"/>
      <c r="J1805" s="3"/>
    </row>
    <row r="1806" spans="2:10" x14ac:dyDescent="0.25">
      <c r="B1806" s="77"/>
      <c r="C1806" s="173">
        <v>3587</v>
      </c>
      <c r="D1806" s="174">
        <v>42941</v>
      </c>
      <c r="E1806" s="175" t="s">
        <v>2615</v>
      </c>
      <c r="F1806" s="176">
        <v>42941</v>
      </c>
      <c r="G1806" s="177">
        <v>0</v>
      </c>
      <c r="H1806" s="80"/>
      <c r="I1806" s="14"/>
      <c r="J1806" s="3"/>
    </row>
    <row r="1807" spans="2:10" x14ac:dyDescent="0.25">
      <c r="B1807" s="77"/>
      <c r="C1807" s="173">
        <v>3588</v>
      </c>
      <c r="D1807" s="174">
        <v>42941</v>
      </c>
      <c r="E1807" s="175" t="s">
        <v>2616</v>
      </c>
      <c r="F1807" s="176">
        <v>42941</v>
      </c>
      <c r="G1807" s="177">
        <v>0</v>
      </c>
      <c r="H1807" s="80"/>
      <c r="I1807" s="14"/>
      <c r="J1807" s="3"/>
    </row>
    <row r="1808" spans="2:10" x14ac:dyDescent="0.25">
      <c r="B1808" s="77"/>
      <c r="C1808" s="173">
        <v>3589</v>
      </c>
      <c r="D1808" s="174">
        <v>42941</v>
      </c>
      <c r="E1808" s="175" t="s">
        <v>2617</v>
      </c>
      <c r="F1808" s="176">
        <v>42941</v>
      </c>
      <c r="G1808" s="177">
        <v>0</v>
      </c>
      <c r="H1808" s="80"/>
      <c r="I1808" s="14"/>
      <c r="J1808" s="3"/>
    </row>
    <row r="1809" spans="2:10" x14ac:dyDescent="0.25">
      <c r="B1809" s="77"/>
      <c r="C1809" s="173">
        <v>3590</v>
      </c>
      <c r="D1809" s="174">
        <v>42941</v>
      </c>
      <c r="E1809" s="175" t="s">
        <v>2618</v>
      </c>
      <c r="F1809" s="176">
        <v>42943</v>
      </c>
      <c r="G1809" s="177">
        <v>2</v>
      </c>
      <c r="H1809" s="80"/>
      <c r="I1809" s="14"/>
      <c r="J1809" s="3"/>
    </row>
    <row r="1810" spans="2:10" x14ac:dyDescent="0.25">
      <c r="B1810" s="77"/>
      <c r="C1810" s="173">
        <v>3591</v>
      </c>
      <c r="D1810" s="174">
        <v>42941</v>
      </c>
      <c r="E1810" s="175" t="s">
        <v>2619</v>
      </c>
      <c r="F1810" s="176">
        <v>42943</v>
      </c>
      <c r="G1810" s="177">
        <v>2</v>
      </c>
      <c r="H1810" s="80"/>
      <c r="I1810" s="14"/>
      <c r="J1810" s="3"/>
    </row>
    <row r="1811" spans="2:10" x14ac:dyDescent="0.25">
      <c r="B1811" s="77"/>
      <c r="C1811" s="173">
        <v>3592</v>
      </c>
      <c r="D1811" s="174">
        <v>42941</v>
      </c>
      <c r="E1811" s="175" t="s">
        <v>2620</v>
      </c>
      <c r="F1811" s="176">
        <v>42943</v>
      </c>
      <c r="G1811" s="177">
        <v>2</v>
      </c>
      <c r="H1811" s="80"/>
      <c r="I1811" s="14"/>
      <c r="J1811" s="3"/>
    </row>
    <row r="1812" spans="2:10" x14ac:dyDescent="0.25">
      <c r="B1812" s="77"/>
      <c r="C1812" s="173">
        <v>3593</v>
      </c>
      <c r="D1812" s="174">
        <v>42942</v>
      </c>
      <c r="E1812" s="175" t="s">
        <v>2621</v>
      </c>
      <c r="F1812" s="176">
        <v>42943</v>
      </c>
      <c r="G1812" s="177">
        <v>1</v>
      </c>
      <c r="H1812" s="80"/>
      <c r="I1812" s="14"/>
      <c r="J1812" s="3"/>
    </row>
    <row r="1813" spans="2:10" x14ac:dyDescent="0.25">
      <c r="B1813" s="77"/>
      <c r="C1813" s="173">
        <v>3594</v>
      </c>
      <c r="D1813" s="174">
        <v>42942</v>
      </c>
      <c r="E1813" s="175" t="s">
        <v>2622</v>
      </c>
      <c r="F1813" s="176">
        <v>42943</v>
      </c>
      <c r="G1813" s="177">
        <v>1</v>
      </c>
      <c r="H1813" s="80"/>
      <c r="I1813" s="14"/>
      <c r="J1813" s="3"/>
    </row>
    <row r="1814" spans="2:10" x14ac:dyDescent="0.25">
      <c r="B1814" s="77"/>
      <c r="C1814" s="173">
        <v>3595</v>
      </c>
      <c r="D1814" s="174">
        <v>42942</v>
      </c>
      <c r="E1814" s="175" t="s">
        <v>2623</v>
      </c>
      <c r="F1814" s="176">
        <v>42943</v>
      </c>
      <c r="G1814" s="177">
        <v>1</v>
      </c>
      <c r="H1814" s="80"/>
      <c r="I1814" s="14"/>
      <c r="J1814" s="3"/>
    </row>
    <row r="1815" spans="2:10" x14ac:dyDescent="0.25">
      <c r="B1815" s="77"/>
      <c r="C1815" s="173">
        <v>3596</v>
      </c>
      <c r="D1815" s="174">
        <v>42942</v>
      </c>
      <c r="E1815" s="175" t="s">
        <v>2624</v>
      </c>
      <c r="F1815" s="176">
        <v>42943</v>
      </c>
      <c r="G1815" s="177">
        <v>1</v>
      </c>
      <c r="H1815" s="80"/>
      <c r="I1815" s="14"/>
      <c r="J1815" s="3"/>
    </row>
    <row r="1816" spans="2:10" x14ac:dyDescent="0.25">
      <c r="B1816" s="77"/>
      <c r="C1816" s="173">
        <v>3597</v>
      </c>
      <c r="D1816" s="174">
        <v>42942</v>
      </c>
      <c r="E1816" s="175" t="s">
        <v>2625</v>
      </c>
      <c r="F1816" s="176">
        <v>42943</v>
      </c>
      <c r="G1816" s="177">
        <v>1</v>
      </c>
      <c r="H1816" s="80"/>
      <c r="I1816" s="14"/>
      <c r="J1816" s="3"/>
    </row>
    <row r="1817" spans="2:10" x14ac:dyDescent="0.25">
      <c r="B1817" s="77"/>
      <c r="C1817" s="173">
        <v>3602</v>
      </c>
      <c r="D1817" s="174">
        <v>42943</v>
      </c>
      <c r="E1817" s="175" t="s">
        <v>2626</v>
      </c>
      <c r="F1817" s="176">
        <v>42946</v>
      </c>
      <c r="G1817" s="177">
        <v>2</v>
      </c>
      <c r="H1817" s="80"/>
      <c r="I1817" s="14"/>
      <c r="J1817" s="3"/>
    </row>
    <row r="1818" spans="2:10" x14ac:dyDescent="0.25">
      <c r="B1818" s="77"/>
      <c r="C1818" s="173">
        <v>3603</v>
      </c>
      <c r="D1818" s="174">
        <v>42944</v>
      </c>
      <c r="E1818" s="175" t="s">
        <v>2627</v>
      </c>
      <c r="F1818" s="176">
        <v>42947</v>
      </c>
      <c r="G1818" s="177">
        <v>1</v>
      </c>
      <c r="H1818" s="80"/>
      <c r="I1818" s="14"/>
      <c r="J1818" s="3"/>
    </row>
    <row r="1819" spans="2:10" x14ac:dyDescent="0.25">
      <c r="B1819" s="77"/>
      <c r="C1819" s="173">
        <v>3604</v>
      </c>
      <c r="D1819" s="174">
        <v>42944</v>
      </c>
      <c r="E1819" s="175" t="s">
        <v>2628</v>
      </c>
      <c r="F1819" s="176">
        <v>42947</v>
      </c>
      <c r="G1819" s="177">
        <v>1</v>
      </c>
      <c r="H1819" s="80"/>
      <c r="I1819" s="14"/>
      <c r="J1819" s="3"/>
    </row>
    <row r="1820" spans="2:10" x14ac:dyDescent="0.25">
      <c r="B1820" s="77"/>
      <c r="C1820" s="173">
        <v>3605</v>
      </c>
      <c r="D1820" s="174">
        <v>42944</v>
      </c>
      <c r="E1820" s="175" t="s">
        <v>2629</v>
      </c>
      <c r="F1820" s="176">
        <v>42947</v>
      </c>
      <c r="G1820" s="177">
        <v>1</v>
      </c>
      <c r="H1820" s="80"/>
      <c r="I1820" s="14"/>
      <c r="J1820" s="3"/>
    </row>
    <row r="1821" spans="2:10" x14ac:dyDescent="0.25">
      <c r="B1821" s="77"/>
      <c r="C1821" s="173">
        <v>3606</v>
      </c>
      <c r="D1821" s="174">
        <v>42944</v>
      </c>
      <c r="E1821" s="175" t="s">
        <v>2630</v>
      </c>
      <c r="F1821" s="176">
        <v>42947</v>
      </c>
      <c r="G1821" s="177">
        <v>1</v>
      </c>
      <c r="H1821" s="80"/>
      <c r="I1821" s="14"/>
      <c r="J1821" s="3"/>
    </row>
    <row r="1822" spans="2:10" x14ac:dyDescent="0.25">
      <c r="B1822" s="77"/>
      <c r="C1822" s="173">
        <v>3607</v>
      </c>
      <c r="D1822" s="174">
        <v>42944</v>
      </c>
      <c r="E1822" s="175" t="s">
        <v>2631</v>
      </c>
      <c r="F1822" s="176">
        <v>42947</v>
      </c>
      <c r="G1822" s="177">
        <v>1</v>
      </c>
      <c r="H1822" s="80"/>
      <c r="I1822" s="14"/>
      <c r="J1822" s="3"/>
    </row>
    <row r="1823" spans="2:10" x14ac:dyDescent="0.25">
      <c r="B1823" s="77"/>
      <c r="C1823" s="173">
        <v>3608</v>
      </c>
      <c r="D1823" s="174">
        <v>42940</v>
      </c>
      <c r="E1823" s="175" t="s">
        <v>2632</v>
      </c>
      <c r="F1823" s="176">
        <v>42940</v>
      </c>
      <c r="G1823" s="177">
        <v>0</v>
      </c>
      <c r="H1823" s="80"/>
      <c r="I1823" s="14"/>
      <c r="J1823" s="3"/>
    </row>
    <row r="1824" spans="2:10" x14ac:dyDescent="0.25">
      <c r="B1824" s="77"/>
      <c r="C1824" s="173">
        <v>3609</v>
      </c>
      <c r="D1824" s="174">
        <v>42940</v>
      </c>
      <c r="E1824" s="175" t="s">
        <v>2633</v>
      </c>
      <c r="F1824" s="176">
        <v>42940</v>
      </c>
      <c r="G1824" s="177">
        <v>0</v>
      </c>
      <c r="H1824" s="80"/>
      <c r="I1824" s="14"/>
      <c r="J1824" s="3"/>
    </row>
    <row r="1825" spans="2:10" x14ac:dyDescent="0.25">
      <c r="B1825" s="77"/>
      <c r="C1825" s="173">
        <v>3610</v>
      </c>
      <c r="D1825" s="174">
        <v>42936</v>
      </c>
      <c r="E1825" s="175" t="s">
        <v>2634</v>
      </c>
      <c r="F1825" s="176">
        <v>42940</v>
      </c>
      <c r="G1825" s="177">
        <v>2</v>
      </c>
      <c r="H1825" s="80"/>
      <c r="I1825" s="14"/>
      <c r="J1825" s="3"/>
    </row>
    <row r="1826" spans="2:10" x14ac:dyDescent="0.25">
      <c r="B1826" s="77"/>
      <c r="C1826" s="173">
        <v>3611</v>
      </c>
      <c r="D1826" s="174">
        <v>42937</v>
      </c>
      <c r="E1826" s="175" t="s">
        <v>2635</v>
      </c>
      <c r="F1826" s="176">
        <v>42940</v>
      </c>
      <c r="G1826" s="177">
        <v>0</v>
      </c>
      <c r="H1826" s="80"/>
      <c r="I1826" s="14"/>
      <c r="J1826" s="3"/>
    </row>
    <row r="1827" spans="2:10" x14ac:dyDescent="0.25">
      <c r="B1827" s="77"/>
      <c r="C1827" s="173">
        <v>3612</v>
      </c>
      <c r="D1827" s="174">
        <v>42940</v>
      </c>
      <c r="E1827" s="175" t="s">
        <v>2636</v>
      </c>
      <c r="F1827" s="176">
        <v>42940</v>
      </c>
      <c r="G1827" s="177">
        <v>0</v>
      </c>
      <c r="H1827" s="80"/>
      <c r="I1827" s="14"/>
      <c r="J1827" s="3"/>
    </row>
    <row r="1828" spans="2:10" x14ac:dyDescent="0.25">
      <c r="B1828" s="77"/>
      <c r="C1828" s="173">
        <v>3613</v>
      </c>
      <c r="D1828" s="174">
        <v>42940</v>
      </c>
      <c r="E1828" s="175" t="s">
        <v>2637</v>
      </c>
      <c r="F1828" s="176">
        <v>42940</v>
      </c>
      <c r="G1828" s="177">
        <v>0</v>
      </c>
      <c r="H1828" s="80"/>
      <c r="I1828" s="14"/>
      <c r="J1828" s="3"/>
    </row>
    <row r="1829" spans="2:10" x14ac:dyDescent="0.25">
      <c r="B1829" s="77"/>
      <c r="C1829" s="173">
        <v>3614</v>
      </c>
      <c r="D1829" s="174">
        <v>42940</v>
      </c>
      <c r="E1829" s="175" t="s">
        <v>2638</v>
      </c>
      <c r="F1829" s="176">
        <v>42940</v>
      </c>
      <c r="G1829" s="177">
        <v>0</v>
      </c>
      <c r="H1829" s="80"/>
      <c r="I1829" s="14"/>
      <c r="J1829" s="3"/>
    </row>
    <row r="1830" spans="2:10" x14ac:dyDescent="0.25">
      <c r="B1830" s="77"/>
      <c r="C1830" s="173">
        <v>3615</v>
      </c>
      <c r="D1830" s="174">
        <v>42941</v>
      </c>
      <c r="E1830" s="175" t="s">
        <v>2639</v>
      </c>
      <c r="F1830" s="176">
        <v>42941</v>
      </c>
      <c r="G1830" s="177">
        <v>0</v>
      </c>
      <c r="H1830" s="80"/>
      <c r="I1830" s="14"/>
      <c r="J1830" s="3"/>
    </row>
    <row r="1831" spans="2:10" x14ac:dyDescent="0.25">
      <c r="B1831" s="77"/>
      <c r="C1831" s="173">
        <v>3616</v>
      </c>
      <c r="D1831" s="174">
        <v>42941</v>
      </c>
      <c r="E1831" s="175" t="s">
        <v>2640</v>
      </c>
      <c r="F1831" s="176">
        <v>42941</v>
      </c>
      <c r="G1831" s="177">
        <v>0</v>
      </c>
      <c r="H1831" s="80"/>
      <c r="I1831" s="14"/>
      <c r="J1831" s="3"/>
    </row>
    <row r="1832" spans="2:10" x14ac:dyDescent="0.25">
      <c r="B1832" s="77"/>
      <c r="C1832" s="173">
        <v>3617</v>
      </c>
      <c r="D1832" s="174">
        <v>42941</v>
      </c>
      <c r="E1832" s="175" t="s">
        <v>2641</v>
      </c>
      <c r="F1832" s="176">
        <v>42941</v>
      </c>
      <c r="G1832" s="177">
        <v>0</v>
      </c>
      <c r="H1832" s="80"/>
      <c r="I1832" s="14"/>
      <c r="J1832" s="3"/>
    </row>
    <row r="1833" spans="2:10" x14ac:dyDescent="0.25">
      <c r="B1833" s="77"/>
      <c r="C1833" s="173">
        <v>3618</v>
      </c>
      <c r="D1833" s="174">
        <v>42940</v>
      </c>
      <c r="E1833" s="175" t="s">
        <v>2642</v>
      </c>
      <c r="F1833" s="176">
        <v>42940</v>
      </c>
      <c r="G1833" s="177">
        <v>0</v>
      </c>
      <c r="H1833" s="80"/>
      <c r="I1833" s="14"/>
      <c r="J1833" s="3"/>
    </row>
    <row r="1834" spans="2:10" x14ac:dyDescent="0.25">
      <c r="B1834" s="77"/>
      <c r="C1834" s="173">
        <v>3619</v>
      </c>
      <c r="D1834" s="179">
        <v>42940</v>
      </c>
      <c r="E1834" s="175" t="s">
        <v>2643</v>
      </c>
      <c r="F1834" s="176">
        <v>42940</v>
      </c>
      <c r="G1834" s="177">
        <v>0</v>
      </c>
      <c r="H1834" s="80"/>
      <c r="I1834" s="14"/>
      <c r="J1834" s="3"/>
    </row>
    <row r="1835" spans="2:10" x14ac:dyDescent="0.25">
      <c r="B1835" s="77"/>
      <c r="C1835" s="173">
        <v>3620</v>
      </c>
      <c r="D1835" s="174">
        <v>42940</v>
      </c>
      <c r="E1835" s="175" t="s">
        <v>2644</v>
      </c>
      <c r="F1835" s="176">
        <v>42940</v>
      </c>
      <c r="G1835" s="177">
        <v>0</v>
      </c>
      <c r="H1835" s="80"/>
      <c r="I1835" s="14"/>
      <c r="J1835" s="3"/>
    </row>
    <row r="1836" spans="2:10" x14ac:dyDescent="0.25">
      <c r="B1836" s="77"/>
      <c r="C1836" s="173">
        <v>3621</v>
      </c>
      <c r="D1836" s="174">
        <v>42940</v>
      </c>
      <c r="E1836" s="175" t="s">
        <v>2645</v>
      </c>
      <c r="F1836" s="176">
        <v>42940</v>
      </c>
      <c r="G1836" s="177">
        <v>0</v>
      </c>
      <c r="H1836" s="80"/>
      <c r="I1836" s="14"/>
      <c r="J1836" s="3"/>
    </row>
    <row r="1837" spans="2:10" x14ac:dyDescent="0.25">
      <c r="B1837" s="77"/>
      <c r="C1837" s="173">
        <v>3622</v>
      </c>
      <c r="D1837" s="174">
        <v>42941</v>
      </c>
      <c r="E1837" s="175" t="s">
        <v>2646</v>
      </c>
      <c r="F1837" s="176">
        <v>42941</v>
      </c>
      <c r="G1837" s="177">
        <v>0</v>
      </c>
      <c r="H1837" s="80"/>
      <c r="I1837" s="14"/>
      <c r="J1837" s="3"/>
    </row>
    <row r="1838" spans="2:10" x14ac:dyDescent="0.25">
      <c r="B1838" s="77"/>
      <c r="C1838" s="173">
        <v>3623</v>
      </c>
      <c r="D1838" s="174">
        <v>42941</v>
      </c>
      <c r="E1838" s="175" t="s">
        <v>2647</v>
      </c>
      <c r="F1838" s="176">
        <v>42941</v>
      </c>
      <c r="G1838" s="177">
        <v>0</v>
      </c>
      <c r="H1838" s="80"/>
      <c r="I1838" s="14"/>
      <c r="J1838" s="3"/>
    </row>
    <row r="1839" spans="2:10" x14ac:dyDescent="0.25">
      <c r="B1839" s="77"/>
      <c r="C1839" s="173">
        <v>3624</v>
      </c>
      <c r="D1839" s="174">
        <v>42941</v>
      </c>
      <c r="E1839" s="175" t="s">
        <v>2648</v>
      </c>
      <c r="F1839" s="176">
        <v>42941</v>
      </c>
      <c r="G1839" s="177">
        <v>0</v>
      </c>
      <c r="H1839" s="80"/>
      <c r="I1839" s="14"/>
      <c r="J1839" s="3"/>
    </row>
    <row r="1840" spans="2:10" x14ac:dyDescent="0.25">
      <c r="B1840" s="77"/>
      <c r="C1840" s="173">
        <v>3625</v>
      </c>
      <c r="D1840" s="174">
        <v>42941</v>
      </c>
      <c r="E1840" s="175" t="s">
        <v>2649</v>
      </c>
      <c r="F1840" s="176">
        <v>42941</v>
      </c>
      <c r="G1840" s="177">
        <v>0</v>
      </c>
      <c r="H1840" s="80"/>
      <c r="I1840" s="14"/>
      <c r="J1840" s="3"/>
    </row>
    <row r="1841" spans="2:10" x14ac:dyDescent="0.25">
      <c r="B1841" s="77"/>
      <c r="C1841" s="173">
        <v>3626</v>
      </c>
      <c r="D1841" s="174">
        <v>42941</v>
      </c>
      <c r="E1841" s="175" t="s">
        <v>2650</v>
      </c>
      <c r="F1841" s="176">
        <v>42941</v>
      </c>
      <c r="G1841" s="177">
        <v>0</v>
      </c>
      <c r="H1841" s="80"/>
      <c r="I1841" s="14"/>
      <c r="J1841" s="3"/>
    </row>
    <row r="1842" spans="2:10" x14ac:dyDescent="0.25">
      <c r="B1842" s="77"/>
      <c r="C1842" s="173">
        <v>3627</v>
      </c>
      <c r="D1842" s="174">
        <v>42941</v>
      </c>
      <c r="E1842" s="175" t="s">
        <v>2651</v>
      </c>
      <c r="F1842" s="176">
        <v>42941</v>
      </c>
      <c r="G1842" s="177">
        <v>0</v>
      </c>
      <c r="H1842" s="80"/>
      <c r="I1842" s="14"/>
      <c r="J1842" s="3"/>
    </row>
    <row r="1843" spans="2:10" x14ac:dyDescent="0.25">
      <c r="B1843" s="77"/>
      <c r="C1843" s="173">
        <v>3628</v>
      </c>
      <c r="D1843" s="174">
        <v>42941</v>
      </c>
      <c r="E1843" s="175" t="s">
        <v>2652</v>
      </c>
      <c r="F1843" s="176">
        <v>42941</v>
      </c>
      <c r="G1843" s="177">
        <v>0</v>
      </c>
      <c r="H1843" s="80"/>
      <c r="I1843" s="14"/>
      <c r="J1843" s="3"/>
    </row>
    <row r="1844" spans="2:10" x14ac:dyDescent="0.25">
      <c r="B1844" s="77"/>
      <c r="C1844" s="173">
        <v>3629</v>
      </c>
      <c r="D1844" s="174">
        <v>42941</v>
      </c>
      <c r="E1844" s="175" t="s">
        <v>2653</v>
      </c>
      <c r="F1844" s="176">
        <v>42941</v>
      </c>
      <c r="G1844" s="177">
        <v>0</v>
      </c>
      <c r="H1844" s="80"/>
      <c r="I1844" s="14"/>
      <c r="J1844" s="3"/>
    </row>
    <row r="1845" spans="2:10" x14ac:dyDescent="0.25">
      <c r="B1845" s="77"/>
      <c r="C1845" s="173">
        <v>3630</v>
      </c>
      <c r="D1845" s="174">
        <v>42941</v>
      </c>
      <c r="E1845" s="175" t="s">
        <v>2654</v>
      </c>
      <c r="F1845" s="176">
        <v>42941</v>
      </c>
      <c r="G1845" s="177">
        <v>0</v>
      </c>
      <c r="H1845" s="80"/>
      <c r="I1845" s="14"/>
      <c r="J1845" s="3"/>
    </row>
    <row r="1846" spans="2:10" x14ac:dyDescent="0.25">
      <c r="B1846" s="77"/>
      <c r="C1846" s="173">
        <v>3631</v>
      </c>
      <c r="D1846" s="174">
        <v>42941</v>
      </c>
      <c r="E1846" s="175" t="s">
        <v>2655</v>
      </c>
      <c r="F1846" s="176">
        <v>42941</v>
      </c>
      <c r="G1846" s="177">
        <v>0</v>
      </c>
      <c r="H1846" s="80"/>
      <c r="I1846" s="14"/>
      <c r="J1846" s="3"/>
    </row>
    <row r="1847" spans="2:10" x14ac:dyDescent="0.25">
      <c r="B1847" s="77"/>
      <c r="C1847" s="173">
        <v>3632</v>
      </c>
      <c r="D1847" s="179">
        <v>42941</v>
      </c>
      <c r="E1847" s="175" t="s">
        <v>2656</v>
      </c>
      <c r="F1847" s="176">
        <v>42941</v>
      </c>
      <c r="G1847" s="177">
        <v>0</v>
      </c>
      <c r="H1847" s="80"/>
      <c r="I1847" s="14"/>
      <c r="J1847" s="3"/>
    </row>
    <row r="1848" spans="2:10" x14ac:dyDescent="0.25">
      <c r="B1848" s="77"/>
      <c r="C1848" s="173">
        <v>3633</v>
      </c>
      <c r="D1848" s="174">
        <v>42941</v>
      </c>
      <c r="E1848" s="175" t="s">
        <v>2657</v>
      </c>
      <c r="F1848" s="176">
        <v>42941</v>
      </c>
      <c r="G1848" s="177">
        <v>0</v>
      </c>
      <c r="H1848" s="80"/>
      <c r="I1848" s="14"/>
      <c r="J1848" s="3"/>
    </row>
    <row r="1849" spans="2:10" x14ac:dyDescent="0.25">
      <c r="B1849" s="77"/>
      <c r="C1849" s="173">
        <v>3634</v>
      </c>
      <c r="D1849" s="174">
        <v>42941</v>
      </c>
      <c r="E1849" s="175" t="s">
        <v>2658</v>
      </c>
      <c r="F1849" s="176">
        <v>42941</v>
      </c>
      <c r="G1849" s="177">
        <v>0</v>
      </c>
      <c r="H1849" s="80"/>
      <c r="I1849" s="14"/>
      <c r="J1849" s="3"/>
    </row>
    <row r="1850" spans="2:10" x14ac:dyDescent="0.25">
      <c r="B1850" s="77"/>
      <c r="C1850" s="173">
        <v>3635</v>
      </c>
      <c r="D1850" s="174">
        <v>42941</v>
      </c>
      <c r="E1850" s="175" t="s">
        <v>2659</v>
      </c>
      <c r="F1850" s="176">
        <v>42941</v>
      </c>
      <c r="G1850" s="177">
        <v>0</v>
      </c>
      <c r="H1850" s="80"/>
      <c r="I1850" s="14"/>
      <c r="J1850" s="3"/>
    </row>
    <row r="1851" spans="2:10" x14ac:dyDescent="0.25">
      <c r="B1851" s="77"/>
      <c r="C1851" s="173">
        <v>3636</v>
      </c>
      <c r="D1851" s="174">
        <v>42940</v>
      </c>
      <c r="E1851" s="175" t="s">
        <v>2660</v>
      </c>
      <c r="F1851" s="176">
        <v>42941</v>
      </c>
      <c r="G1851" s="177">
        <v>1</v>
      </c>
      <c r="H1851" s="80"/>
      <c r="I1851" s="14"/>
      <c r="J1851" s="3"/>
    </row>
    <row r="1852" spans="2:10" x14ac:dyDescent="0.25">
      <c r="B1852" s="77"/>
      <c r="C1852" s="173">
        <v>3637</v>
      </c>
      <c r="D1852" s="174">
        <v>42940</v>
      </c>
      <c r="E1852" s="175" t="s">
        <v>2661</v>
      </c>
      <c r="F1852" s="176">
        <v>42941</v>
      </c>
      <c r="G1852" s="177">
        <v>1</v>
      </c>
      <c r="H1852" s="80"/>
      <c r="I1852" s="14"/>
      <c r="J1852" s="3"/>
    </row>
    <row r="1853" spans="2:10" x14ac:dyDescent="0.25">
      <c r="B1853" s="77"/>
      <c r="C1853" s="173">
        <v>3638</v>
      </c>
      <c r="D1853" s="174">
        <v>42941</v>
      </c>
      <c r="E1853" s="175" t="s">
        <v>2662</v>
      </c>
      <c r="F1853" s="176">
        <v>42941</v>
      </c>
      <c r="G1853" s="177">
        <v>0</v>
      </c>
      <c r="H1853" s="80"/>
      <c r="I1853" s="14"/>
      <c r="J1853" s="3"/>
    </row>
    <row r="1854" spans="2:10" x14ac:dyDescent="0.25">
      <c r="B1854" s="77"/>
      <c r="C1854" s="173">
        <v>3639</v>
      </c>
      <c r="D1854" s="174">
        <v>42941</v>
      </c>
      <c r="E1854" s="175" t="s">
        <v>2663</v>
      </c>
      <c r="F1854" s="176">
        <v>42941</v>
      </c>
      <c r="G1854" s="177">
        <v>0</v>
      </c>
      <c r="H1854" s="80"/>
      <c r="I1854" s="14"/>
      <c r="J1854" s="3"/>
    </row>
    <row r="1855" spans="2:10" x14ac:dyDescent="0.25">
      <c r="B1855" s="77"/>
      <c r="C1855" s="173">
        <v>3640</v>
      </c>
      <c r="D1855" s="174">
        <v>42941</v>
      </c>
      <c r="E1855" s="175" t="s">
        <v>2664</v>
      </c>
      <c r="F1855" s="176">
        <v>42941</v>
      </c>
      <c r="G1855" s="177">
        <v>0</v>
      </c>
      <c r="H1855" s="80"/>
      <c r="I1855" s="14"/>
      <c r="J1855" s="3"/>
    </row>
    <row r="1856" spans="2:10" x14ac:dyDescent="0.25">
      <c r="B1856" s="77"/>
      <c r="C1856" s="173">
        <v>3641</v>
      </c>
      <c r="D1856" s="174">
        <v>42941</v>
      </c>
      <c r="E1856" s="175" t="s">
        <v>2665</v>
      </c>
      <c r="F1856" s="176">
        <v>42941</v>
      </c>
      <c r="G1856" s="177">
        <v>0</v>
      </c>
      <c r="H1856" s="80"/>
      <c r="I1856" s="14"/>
      <c r="J1856" s="3"/>
    </row>
    <row r="1857" spans="2:10" x14ac:dyDescent="0.25">
      <c r="B1857" s="77"/>
      <c r="C1857" s="173">
        <v>3642</v>
      </c>
      <c r="D1857" s="174">
        <v>42941</v>
      </c>
      <c r="E1857" s="175" t="s">
        <v>2666</v>
      </c>
      <c r="F1857" s="176">
        <v>42941</v>
      </c>
      <c r="G1857" s="177">
        <v>0</v>
      </c>
      <c r="H1857" s="80"/>
      <c r="I1857" s="14"/>
      <c r="J1857" s="3"/>
    </row>
    <row r="1858" spans="2:10" x14ac:dyDescent="0.25">
      <c r="B1858" s="77"/>
      <c r="C1858" s="173">
        <v>3643</v>
      </c>
      <c r="D1858" s="174">
        <v>42942</v>
      </c>
      <c r="E1858" s="175" t="s">
        <v>2667</v>
      </c>
      <c r="F1858" s="176">
        <v>42942</v>
      </c>
      <c r="G1858" s="177">
        <v>0</v>
      </c>
      <c r="H1858" s="80"/>
      <c r="I1858" s="14"/>
      <c r="J1858" s="3"/>
    </row>
    <row r="1859" spans="2:10" x14ac:dyDescent="0.25">
      <c r="B1859" s="77"/>
      <c r="C1859" s="173">
        <v>3644</v>
      </c>
      <c r="D1859" s="174">
        <v>42942</v>
      </c>
      <c r="E1859" s="175" t="s">
        <v>2668</v>
      </c>
      <c r="F1859" s="176">
        <v>42942</v>
      </c>
      <c r="G1859" s="177">
        <v>0</v>
      </c>
      <c r="H1859" s="80"/>
      <c r="I1859" s="14"/>
      <c r="J1859" s="3"/>
    </row>
    <row r="1860" spans="2:10" x14ac:dyDescent="0.25">
      <c r="B1860" s="77"/>
      <c r="C1860" s="173">
        <v>3645</v>
      </c>
      <c r="D1860" s="174">
        <v>42942</v>
      </c>
      <c r="E1860" s="175" t="s">
        <v>2669</v>
      </c>
      <c r="F1860" s="178">
        <v>42942</v>
      </c>
      <c r="G1860" s="177">
        <v>0</v>
      </c>
      <c r="H1860" s="80"/>
      <c r="I1860" s="14"/>
      <c r="J1860" s="3"/>
    </row>
    <row r="1861" spans="2:10" x14ac:dyDescent="0.25">
      <c r="B1861" s="77"/>
      <c r="C1861" s="173">
        <v>3646</v>
      </c>
      <c r="D1861" s="174">
        <v>42942</v>
      </c>
      <c r="E1861" s="175" t="s">
        <v>2670</v>
      </c>
      <c r="F1861" s="176">
        <v>42942</v>
      </c>
      <c r="G1861" s="177">
        <v>0</v>
      </c>
      <c r="H1861" s="80"/>
      <c r="I1861" s="14"/>
      <c r="J1861" s="3"/>
    </row>
    <row r="1862" spans="2:10" x14ac:dyDescent="0.25">
      <c r="B1862" s="77"/>
      <c r="C1862" s="173">
        <v>3647</v>
      </c>
      <c r="D1862" s="179">
        <v>42942</v>
      </c>
      <c r="E1862" s="175" t="s">
        <v>2671</v>
      </c>
      <c r="F1862" s="176">
        <v>42942</v>
      </c>
      <c r="G1862" s="177">
        <v>0</v>
      </c>
      <c r="H1862" s="80"/>
      <c r="I1862" s="14"/>
      <c r="J1862" s="3"/>
    </row>
    <row r="1863" spans="2:10" x14ac:dyDescent="0.25">
      <c r="B1863" s="77"/>
      <c r="C1863" s="173">
        <v>3648</v>
      </c>
      <c r="D1863" s="174">
        <v>42941</v>
      </c>
      <c r="E1863" s="175" t="s">
        <v>2672</v>
      </c>
      <c r="F1863" s="176">
        <v>42941</v>
      </c>
      <c r="G1863" s="177">
        <v>0</v>
      </c>
      <c r="H1863" s="80"/>
      <c r="I1863" s="14"/>
      <c r="J1863" s="3"/>
    </row>
    <row r="1864" spans="2:10" x14ac:dyDescent="0.25">
      <c r="B1864" s="77"/>
      <c r="C1864" s="173">
        <v>3649</v>
      </c>
      <c r="D1864" s="174">
        <v>42941</v>
      </c>
      <c r="E1864" s="175" t="s">
        <v>2673</v>
      </c>
      <c r="F1864" s="176">
        <v>42941</v>
      </c>
      <c r="G1864" s="177">
        <v>0</v>
      </c>
      <c r="H1864" s="80"/>
      <c r="I1864" s="14"/>
      <c r="J1864" s="3"/>
    </row>
    <row r="1865" spans="2:10" x14ac:dyDescent="0.25">
      <c r="B1865" s="77"/>
      <c r="C1865" s="173">
        <v>3650</v>
      </c>
      <c r="D1865" s="174">
        <v>42941</v>
      </c>
      <c r="E1865" s="175" t="s">
        <v>2674</v>
      </c>
      <c r="F1865" s="176">
        <v>42941</v>
      </c>
      <c r="G1865" s="177">
        <v>0</v>
      </c>
      <c r="H1865" s="80"/>
      <c r="I1865" s="14"/>
      <c r="J1865" s="3"/>
    </row>
    <row r="1866" spans="2:10" x14ac:dyDescent="0.25">
      <c r="B1866" s="77"/>
      <c r="C1866" s="173">
        <v>3651</v>
      </c>
      <c r="D1866" s="174">
        <v>42941</v>
      </c>
      <c r="E1866" s="175" t="s">
        <v>2675</v>
      </c>
      <c r="F1866" s="176">
        <v>42942</v>
      </c>
      <c r="G1866" s="177">
        <v>1</v>
      </c>
      <c r="H1866" s="80"/>
      <c r="I1866" s="14"/>
      <c r="J1866" s="3"/>
    </row>
    <row r="1867" spans="2:10" x14ac:dyDescent="0.25">
      <c r="B1867" s="77"/>
      <c r="C1867" s="173">
        <v>3652</v>
      </c>
      <c r="D1867" s="174">
        <v>42936</v>
      </c>
      <c r="E1867" s="175" t="s">
        <v>2676</v>
      </c>
      <c r="F1867" s="176">
        <v>42942</v>
      </c>
      <c r="G1867" s="177">
        <v>4</v>
      </c>
      <c r="H1867" s="80"/>
      <c r="I1867" s="14"/>
      <c r="J1867" s="3"/>
    </row>
    <row r="1868" spans="2:10" x14ac:dyDescent="0.25">
      <c r="B1868" s="77"/>
      <c r="C1868" s="173">
        <v>3653</v>
      </c>
      <c r="D1868" s="174">
        <v>42937</v>
      </c>
      <c r="E1868" s="175" t="s">
        <v>2677</v>
      </c>
      <c r="F1868" s="176">
        <v>42942</v>
      </c>
      <c r="G1868" s="177">
        <v>3</v>
      </c>
      <c r="H1868" s="80"/>
      <c r="I1868" s="14"/>
      <c r="J1868" s="3"/>
    </row>
    <row r="1869" spans="2:10" x14ac:dyDescent="0.25">
      <c r="B1869" s="77"/>
      <c r="C1869" s="173">
        <v>3654</v>
      </c>
      <c r="D1869" s="174">
        <v>42937</v>
      </c>
      <c r="E1869" s="175" t="s">
        <v>2678</v>
      </c>
      <c r="F1869" s="176">
        <v>42942</v>
      </c>
      <c r="G1869" s="177">
        <v>3</v>
      </c>
      <c r="H1869" s="80"/>
      <c r="I1869" s="14"/>
      <c r="J1869" s="3"/>
    </row>
    <row r="1870" spans="2:10" x14ac:dyDescent="0.25">
      <c r="B1870" s="77"/>
      <c r="C1870" s="173">
        <v>3655</v>
      </c>
      <c r="D1870" s="174">
        <v>42940</v>
      </c>
      <c r="E1870" s="175" t="s">
        <v>2679</v>
      </c>
      <c r="F1870" s="176">
        <v>42942</v>
      </c>
      <c r="G1870" s="177">
        <v>2</v>
      </c>
      <c r="H1870" s="80"/>
      <c r="I1870" s="14"/>
      <c r="J1870" s="3"/>
    </row>
    <row r="1871" spans="2:10" x14ac:dyDescent="0.25">
      <c r="B1871" s="77"/>
      <c r="C1871" s="173">
        <v>3656</v>
      </c>
      <c r="D1871" s="174">
        <v>42941</v>
      </c>
      <c r="E1871" s="175" t="s">
        <v>2680</v>
      </c>
      <c r="F1871" s="176">
        <v>42942</v>
      </c>
      <c r="G1871" s="177">
        <v>1</v>
      </c>
      <c r="H1871" s="80"/>
      <c r="I1871" s="14"/>
      <c r="J1871" s="3"/>
    </row>
    <row r="1872" spans="2:10" x14ac:dyDescent="0.25">
      <c r="B1872" s="77"/>
      <c r="C1872" s="173">
        <v>3657</v>
      </c>
      <c r="D1872" s="174">
        <v>42941</v>
      </c>
      <c r="E1872" s="175" t="s">
        <v>2681</v>
      </c>
      <c r="F1872" s="176">
        <v>42942</v>
      </c>
      <c r="G1872" s="177">
        <v>1</v>
      </c>
      <c r="H1872" s="80"/>
      <c r="I1872" s="14"/>
      <c r="J1872" s="3"/>
    </row>
    <row r="1873" spans="2:10" x14ac:dyDescent="0.25">
      <c r="B1873" s="77"/>
      <c r="C1873" s="173">
        <v>3658</v>
      </c>
      <c r="D1873" s="174">
        <v>42941</v>
      </c>
      <c r="E1873" s="175" t="s">
        <v>2682</v>
      </c>
      <c r="F1873" s="176">
        <v>42942</v>
      </c>
      <c r="G1873" s="177">
        <v>1</v>
      </c>
      <c r="H1873" s="80"/>
      <c r="I1873" s="14"/>
      <c r="J1873" s="3"/>
    </row>
    <row r="1874" spans="2:10" x14ac:dyDescent="0.25">
      <c r="B1874" s="77"/>
      <c r="C1874" s="173">
        <v>3659</v>
      </c>
      <c r="D1874" s="179">
        <v>42935</v>
      </c>
      <c r="E1874" s="175" t="s">
        <v>2683</v>
      </c>
      <c r="F1874" s="176">
        <v>42942</v>
      </c>
      <c r="G1874" s="177">
        <v>4</v>
      </c>
      <c r="H1874" s="80"/>
      <c r="I1874" s="14"/>
      <c r="J1874" s="3"/>
    </row>
    <row r="1875" spans="2:10" x14ac:dyDescent="0.25">
      <c r="B1875" s="77"/>
      <c r="C1875" s="173">
        <v>3660</v>
      </c>
      <c r="D1875" s="174">
        <v>42942</v>
      </c>
      <c r="E1875" s="175" t="s">
        <v>2684</v>
      </c>
      <c r="F1875" s="176">
        <v>42942</v>
      </c>
      <c r="G1875" s="177">
        <v>0</v>
      </c>
      <c r="H1875" s="80"/>
      <c r="I1875" s="14"/>
      <c r="J1875" s="3"/>
    </row>
    <row r="1876" spans="2:10" x14ac:dyDescent="0.25">
      <c r="B1876" s="77"/>
      <c r="C1876" s="173">
        <v>3661</v>
      </c>
      <c r="D1876" s="174">
        <v>42935</v>
      </c>
      <c r="E1876" s="175" t="s">
        <v>2685</v>
      </c>
      <c r="F1876" s="176">
        <v>42942</v>
      </c>
      <c r="G1876" s="177">
        <v>4</v>
      </c>
      <c r="H1876" s="80"/>
      <c r="I1876" s="14"/>
      <c r="J1876" s="3"/>
    </row>
    <row r="1877" spans="2:10" x14ac:dyDescent="0.25">
      <c r="B1877" s="77"/>
      <c r="C1877" s="173">
        <v>3662</v>
      </c>
      <c r="D1877" s="174">
        <v>42943</v>
      </c>
      <c r="E1877" s="175" t="s">
        <v>2686</v>
      </c>
      <c r="F1877" s="176">
        <v>42943</v>
      </c>
      <c r="G1877" s="177">
        <v>0</v>
      </c>
      <c r="H1877" s="80"/>
      <c r="I1877" s="14"/>
      <c r="J1877" s="3"/>
    </row>
    <row r="1878" spans="2:10" x14ac:dyDescent="0.25">
      <c r="B1878" s="77"/>
      <c r="C1878" s="173">
        <v>3663</v>
      </c>
      <c r="D1878" s="174">
        <v>42943</v>
      </c>
      <c r="E1878" s="175" t="s">
        <v>2687</v>
      </c>
      <c r="F1878" s="176">
        <v>42943</v>
      </c>
      <c r="G1878" s="177">
        <v>0</v>
      </c>
      <c r="H1878" s="80"/>
      <c r="I1878" s="14"/>
      <c r="J1878" s="3"/>
    </row>
    <row r="1879" spans="2:10" x14ac:dyDescent="0.25">
      <c r="B1879" s="77"/>
      <c r="C1879" s="173">
        <v>3664</v>
      </c>
      <c r="D1879" s="174">
        <v>42943</v>
      </c>
      <c r="E1879" s="175" t="s">
        <v>2688</v>
      </c>
      <c r="F1879" s="176">
        <v>42943</v>
      </c>
      <c r="G1879" s="177">
        <v>0</v>
      </c>
      <c r="H1879" s="80"/>
      <c r="I1879" s="14"/>
      <c r="J1879" s="3"/>
    </row>
    <row r="1880" spans="2:10" x14ac:dyDescent="0.25">
      <c r="B1880" s="77"/>
      <c r="C1880" s="173">
        <v>3665</v>
      </c>
      <c r="D1880" s="174">
        <v>42943</v>
      </c>
      <c r="E1880" s="175" t="s">
        <v>2689</v>
      </c>
      <c r="F1880" s="176">
        <v>42943</v>
      </c>
      <c r="G1880" s="177">
        <v>0</v>
      </c>
      <c r="H1880" s="80"/>
      <c r="I1880" s="14"/>
      <c r="J1880" s="3"/>
    </row>
    <row r="1881" spans="2:10" x14ac:dyDescent="0.25">
      <c r="B1881" s="77"/>
      <c r="C1881" s="173">
        <v>3666</v>
      </c>
      <c r="D1881" s="174">
        <v>42943</v>
      </c>
      <c r="E1881" s="175" t="s">
        <v>2690</v>
      </c>
      <c r="F1881" s="176">
        <v>42943</v>
      </c>
      <c r="G1881" s="177">
        <v>0</v>
      </c>
      <c r="H1881" s="80"/>
      <c r="I1881" s="14"/>
      <c r="J1881" s="3"/>
    </row>
    <row r="1882" spans="2:10" x14ac:dyDescent="0.25">
      <c r="B1882" s="77"/>
      <c r="C1882" s="173">
        <v>3667</v>
      </c>
      <c r="D1882" s="174">
        <v>42943</v>
      </c>
      <c r="E1882" s="175" t="s">
        <v>2691</v>
      </c>
      <c r="F1882" s="176">
        <v>42943</v>
      </c>
      <c r="G1882" s="177">
        <v>0</v>
      </c>
      <c r="H1882" s="80"/>
      <c r="I1882" s="14"/>
      <c r="J1882" s="3"/>
    </row>
    <row r="1883" spans="2:10" x14ac:dyDescent="0.25">
      <c r="B1883" s="77"/>
      <c r="C1883" s="173">
        <v>3668</v>
      </c>
      <c r="D1883" s="174">
        <v>42943</v>
      </c>
      <c r="E1883" s="175" t="s">
        <v>2692</v>
      </c>
      <c r="F1883" s="176">
        <v>42943</v>
      </c>
      <c r="G1883" s="177">
        <v>0</v>
      </c>
      <c r="H1883" s="80"/>
      <c r="I1883" s="14"/>
      <c r="J1883" s="3"/>
    </row>
    <row r="1884" spans="2:10" x14ac:dyDescent="0.25">
      <c r="B1884" s="77"/>
      <c r="C1884" s="173">
        <v>3669</v>
      </c>
      <c r="D1884" s="174">
        <v>42944</v>
      </c>
      <c r="E1884" s="175" t="s">
        <v>2693</v>
      </c>
      <c r="F1884" s="176">
        <v>42944</v>
      </c>
      <c r="G1884" s="177">
        <v>0</v>
      </c>
      <c r="H1884" s="80"/>
      <c r="I1884" s="14"/>
      <c r="J1884" s="3"/>
    </row>
    <row r="1885" spans="2:10" x14ac:dyDescent="0.25">
      <c r="B1885" s="77"/>
      <c r="C1885" s="173">
        <v>3670</v>
      </c>
      <c r="D1885" s="174">
        <v>42944</v>
      </c>
      <c r="E1885" s="175" t="s">
        <v>2694</v>
      </c>
      <c r="F1885" s="176">
        <v>42944</v>
      </c>
      <c r="G1885" s="177">
        <v>0</v>
      </c>
      <c r="H1885" s="80"/>
      <c r="I1885" s="14"/>
      <c r="J1885" s="3"/>
    </row>
    <row r="1886" spans="2:10" x14ac:dyDescent="0.25">
      <c r="B1886" s="77"/>
      <c r="C1886" s="173">
        <v>3671</v>
      </c>
      <c r="D1886" s="174">
        <v>42944</v>
      </c>
      <c r="E1886" s="175" t="s">
        <v>2695</v>
      </c>
      <c r="F1886" s="176">
        <v>42944</v>
      </c>
      <c r="G1886" s="177">
        <v>0</v>
      </c>
      <c r="H1886" s="80"/>
      <c r="I1886" s="14"/>
      <c r="J1886" s="3"/>
    </row>
    <row r="1887" spans="2:10" x14ac:dyDescent="0.25">
      <c r="B1887" s="77"/>
      <c r="C1887" s="173">
        <v>3672</v>
      </c>
      <c r="D1887" s="174">
        <v>42944</v>
      </c>
      <c r="E1887" s="175" t="s">
        <v>2696</v>
      </c>
      <c r="F1887" s="176">
        <v>42944</v>
      </c>
      <c r="G1887" s="177">
        <v>0</v>
      </c>
      <c r="H1887" s="80"/>
      <c r="I1887" s="14"/>
      <c r="J1887" s="3"/>
    </row>
    <row r="1888" spans="2:10" x14ac:dyDescent="0.25">
      <c r="B1888" s="77"/>
      <c r="C1888" s="173">
        <v>3673</v>
      </c>
      <c r="D1888" s="174">
        <v>42944</v>
      </c>
      <c r="E1888" s="175" t="s">
        <v>2697</v>
      </c>
      <c r="F1888" s="176">
        <v>42944</v>
      </c>
      <c r="G1888" s="177">
        <v>0</v>
      </c>
      <c r="H1888" s="80"/>
      <c r="I1888" s="14"/>
      <c r="J1888" s="3"/>
    </row>
    <row r="1889" spans="2:10" x14ac:dyDescent="0.25">
      <c r="B1889" s="77"/>
      <c r="C1889" s="173">
        <v>3674</v>
      </c>
      <c r="D1889" s="174">
        <v>42944</v>
      </c>
      <c r="E1889" s="175" t="s">
        <v>2698</v>
      </c>
      <c r="F1889" s="176">
        <v>42944</v>
      </c>
      <c r="G1889" s="177">
        <v>0</v>
      </c>
      <c r="H1889" s="80"/>
      <c r="I1889" s="14"/>
      <c r="J1889" s="3"/>
    </row>
    <row r="1890" spans="2:10" x14ac:dyDescent="0.25">
      <c r="B1890" s="77"/>
      <c r="C1890" s="173">
        <v>3675</v>
      </c>
      <c r="D1890" s="174">
        <v>42944</v>
      </c>
      <c r="E1890" s="175" t="s">
        <v>2699</v>
      </c>
      <c r="F1890" s="176">
        <v>42944</v>
      </c>
      <c r="G1890" s="177">
        <v>0</v>
      </c>
      <c r="H1890" s="80"/>
      <c r="I1890" s="14"/>
      <c r="J1890" s="3"/>
    </row>
    <row r="1891" spans="2:10" x14ac:dyDescent="0.25">
      <c r="B1891" s="77"/>
      <c r="C1891" s="173">
        <v>3676</v>
      </c>
      <c r="D1891" s="174">
        <v>42944</v>
      </c>
      <c r="E1891" s="175" t="s">
        <v>2700</v>
      </c>
      <c r="F1891" s="176">
        <v>42944</v>
      </c>
      <c r="G1891" s="177">
        <v>0</v>
      </c>
      <c r="H1891" s="80"/>
      <c r="I1891" s="14"/>
      <c r="J1891" s="3"/>
    </row>
    <row r="1892" spans="2:10" x14ac:dyDescent="0.25">
      <c r="B1892" s="77"/>
      <c r="C1892" s="173">
        <v>3677</v>
      </c>
      <c r="D1892" s="174">
        <v>42944</v>
      </c>
      <c r="E1892" s="175" t="s">
        <v>2701</v>
      </c>
      <c r="F1892" s="176">
        <v>42944</v>
      </c>
      <c r="G1892" s="177">
        <v>0</v>
      </c>
      <c r="H1892" s="80"/>
      <c r="I1892" s="14"/>
      <c r="J1892" s="3"/>
    </row>
    <row r="1893" spans="2:10" x14ac:dyDescent="0.25">
      <c r="B1893" s="77"/>
      <c r="C1893" s="173">
        <v>3678</v>
      </c>
      <c r="D1893" s="179">
        <v>42944</v>
      </c>
      <c r="E1893" s="175" t="s">
        <v>2702</v>
      </c>
      <c r="F1893" s="176">
        <v>42944</v>
      </c>
      <c r="G1893" s="177">
        <v>0</v>
      </c>
      <c r="H1893" s="80"/>
      <c r="I1893" s="14"/>
      <c r="J1893" s="3"/>
    </row>
    <row r="1894" spans="2:10" x14ac:dyDescent="0.25">
      <c r="B1894" s="77"/>
      <c r="C1894" s="173">
        <v>3679</v>
      </c>
      <c r="D1894" s="174">
        <v>42944</v>
      </c>
      <c r="E1894" s="175" t="s">
        <v>2703</v>
      </c>
      <c r="F1894" s="176">
        <v>42944</v>
      </c>
      <c r="G1894" s="177">
        <v>0</v>
      </c>
      <c r="H1894" s="80"/>
      <c r="I1894" s="14"/>
      <c r="J1894" s="3"/>
    </row>
    <row r="1895" spans="2:10" x14ac:dyDescent="0.25">
      <c r="B1895" s="77"/>
      <c r="C1895" s="173">
        <v>3680</v>
      </c>
      <c r="D1895" s="174">
        <v>42940</v>
      </c>
      <c r="E1895" s="175" t="s">
        <v>2704</v>
      </c>
      <c r="F1895" s="176">
        <v>42947</v>
      </c>
      <c r="G1895" s="177">
        <v>0</v>
      </c>
      <c r="H1895" s="80"/>
      <c r="I1895" s="14"/>
      <c r="J1895" s="3"/>
    </row>
    <row r="1896" spans="2:10" x14ac:dyDescent="0.25">
      <c r="B1896" s="77"/>
      <c r="C1896" s="173">
        <v>3681</v>
      </c>
      <c r="D1896" s="174">
        <v>42937</v>
      </c>
      <c r="E1896" s="175" t="s">
        <v>2705</v>
      </c>
      <c r="F1896" s="176">
        <v>42937</v>
      </c>
      <c r="G1896" s="177">
        <v>0</v>
      </c>
      <c r="H1896" s="80"/>
      <c r="I1896" s="14"/>
      <c r="J1896" s="3"/>
    </row>
    <row r="1897" spans="2:10" x14ac:dyDescent="0.25">
      <c r="B1897" s="77"/>
      <c r="C1897" s="173">
        <v>3682</v>
      </c>
      <c r="D1897" s="174">
        <v>42937</v>
      </c>
      <c r="E1897" s="175" t="s">
        <v>2706</v>
      </c>
      <c r="F1897" s="176">
        <v>42937</v>
      </c>
      <c r="G1897" s="177">
        <v>0</v>
      </c>
      <c r="H1897" s="80"/>
      <c r="I1897" s="14"/>
      <c r="J1897" s="3"/>
    </row>
    <row r="1898" spans="2:10" x14ac:dyDescent="0.25">
      <c r="B1898" s="77"/>
      <c r="C1898" s="173">
        <v>3683</v>
      </c>
      <c r="D1898" s="174">
        <v>42944</v>
      </c>
      <c r="E1898" s="175" t="s">
        <v>2707</v>
      </c>
      <c r="F1898" s="176">
        <v>42948</v>
      </c>
      <c r="G1898" s="177">
        <v>2</v>
      </c>
      <c r="H1898" s="80"/>
      <c r="I1898" s="14"/>
      <c r="J1898" s="3"/>
    </row>
    <row r="1899" spans="2:10" x14ac:dyDescent="0.25">
      <c r="B1899" s="77"/>
      <c r="C1899" s="173">
        <v>3684</v>
      </c>
      <c r="D1899" s="174">
        <v>42944</v>
      </c>
      <c r="E1899" s="175" t="s">
        <v>2708</v>
      </c>
      <c r="F1899" s="176">
        <v>42944</v>
      </c>
      <c r="G1899" s="177">
        <v>0</v>
      </c>
      <c r="H1899" s="80"/>
      <c r="I1899" s="14"/>
      <c r="J1899" s="3"/>
    </row>
    <row r="1900" spans="2:10" x14ac:dyDescent="0.25">
      <c r="B1900" s="77"/>
      <c r="C1900" s="173">
        <v>3685</v>
      </c>
      <c r="D1900" s="174">
        <v>42947</v>
      </c>
      <c r="E1900" s="175" t="s">
        <v>2709</v>
      </c>
      <c r="F1900" s="176">
        <v>42947</v>
      </c>
      <c r="G1900" s="177">
        <v>0</v>
      </c>
      <c r="H1900" s="80"/>
      <c r="I1900" s="14"/>
      <c r="J1900" s="3"/>
    </row>
    <row r="1901" spans="2:10" x14ac:dyDescent="0.25">
      <c r="B1901" s="77"/>
      <c r="C1901" s="173">
        <v>3686</v>
      </c>
      <c r="D1901" s="174">
        <v>42947</v>
      </c>
      <c r="E1901" s="175" t="s">
        <v>2710</v>
      </c>
      <c r="F1901" s="176">
        <v>42947</v>
      </c>
      <c r="G1901" s="177">
        <v>0</v>
      </c>
      <c r="H1901" s="80"/>
      <c r="I1901" s="14"/>
      <c r="J1901" s="3"/>
    </row>
    <row r="1902" spans="2:10" x14ac:dyDescent="0.25">
      <c r="B1902" s="77"/>
      <c r="C1902" s="173">
        <v>3687</v>
      </c>
      <c r="D1902" s="174">
        <v>42947</v>
      </c>
      <c r="E1902" s="175" t="s">
        <v>2711</v>
      </c>
      <c r="F1902" s="176">
        <v>42947</v>
      </c>
      <c r="G1902" s="177">
        <v>0</v>
      </c>
      <c r="H1902" s="80"/>
      <c r="I1902" s="14"/>
      <c r="J1902" s="3"/>
    </row>
    <row r="1903" spans="2:10" x14ac:dyDescent="0.25">
      <c r="B1903" s="77"/>
      <c r="C1903" s="173">
        <v>3688</v>
      </c>
      <c r="D1903" s="174">
        <v>42947</v>
      </c>
      <c r="E1903" s="175" t="s">
        <v>2712</v>
      </c>
      <c r="F1903" s="176">
        <v>42947</v>
      </c>
      <c r="G1903" s="177">
        <v>0</v>
      </c>
      <c r="H1903" s="80"/>
      <c r="I1903" s="14"/>
      <c r="J1903" s="3"/>
    </row>
    <row r="1904" spans="2:10" x14ac:dyDescent="0.25">
      <c r="B1904" s="77"/>
      <c r="C1904" s="173">
        <v>3689</v>
      </c>
      <c r="D1904" s="174">
        <v>42947</v>
      </c>
      <c r="E1904" s="175" t="s">
        <v>2713</v>
      </c>
      <c r="F1904" s="176">
        <v>42947</v>
      </c>
      <c r="G1904" s="177">
        <v>0</v>
      </c>
      <c r="H1904" s="80"/>
      <c r="I1904" s="14"/>
      <c r="J1904" s="3"/>
    </row>
    <row r="1905" spans="2:10" x14ac:dyDescent="0.25">
      <c r="B1905" s="77"/>
      <c r="C1905" s="173">
        <v>3690</v>
      </c>
      <c r="D1905" s="174">
        <v>42947</v>
      </c>
      <c r="E1905" s="175" t="s">
        <v>2714</v>
      </c>
      <c r="F1905" s="176">
        <v>42947</v>
      </c>
      <c r="G1905" s="177">
        <v>0</v>
      </c>
      <c r="H1905" s="80"/>
      <c r="I1905" s="14"/>
      <c r="J1905" s="3"/>
    </row>
    <row r="1906" spans="2:10" x14ac:dyDescent="0.25">
      <c r="B1906" s="77"/>
      <c r="C1906" s="173">
        <v>3691</v>
      </c>
      <c r="D1906" s="174">
        <v>42947</v>
      </c>
      <c r="E1906" s="175" t="s">
        <v>2715</v>
      </c>
      <c r="F1906" s="176">
        <v>42947</v>
      </c>
      <c r="G1906" s="177">
        <v>0</v>
      </c>
      <c r="H1906" s="80"/>
      <c r="I1906" s="14"/>
      <c r="J1906" s="3"/>
    </row>
    <row r="1907" spans="2:10" x14ac:dyDescent="0.25">
      <c r="B1907" s="77"/>
      <c r="C1907" s="173">
        <v>3692</v>
      </c>
      <c r="D1907" s="174">
        <v>42947</v>
      </c>
      <c r="E1907" s="175" t="s">
        <v>2716</v>
      </c>
      <c r="F1907" s="176">
        <v>42947</v>
      </c>
      <c r="G1907" s="177">
        <v>0</v>
      </c>
      <c r="H1907" s="80"/>
      <c r="I1907" s="14"/>
      <c r="J1907" s="3"/>
    </row>
    <row r="1908" spans="2:10" x14ac:dyDescent="0.25">
      <c r="B1908" s="77"/>
      <c r="C1908" s="173">
        <v>3693</v>
      </c>
      <c r="D1908" s="174">
        <v>42947</v>
      </c>
      <c r="E1908" s="175" t="s">
        <v>2717</v>
      </c>
      <c r="F1908" s="176">
        <v>42947</v>
      </c>
      <c r="G1908" s="177">
        <v>0</v>
      </c>
      <c r="H1908" s="80"/>
      <c r="I1908" s="14"/>
      <c r="J1908" s="3"/>
    </row>
    <row r="1909" spans="2:10" x14ac:dyDescent="0.25">
      <c r="B1909" s="77"/>
      <c r="C1909" s="173">
        <v>3694</v>
      </c>
      <c r="D1909" s="174">
        <v>42940</v>
      </c>
      <c r="E1909" s="175" t="s">
        <v>2718</v>
      </c>
      <c r="F1909" s="176">
        <v>42947</v>
      </c>
      <c r="G1909" s="177">
        <v>5</v>
      </c>
      <c r="H1909" s="80"/>
      <c r="I1909" s="14"/>
      <c r="J1909" s="3"/>
    </row>
    <row r="1910" spans="2:10" x14ac:dyDescent="0.25">
      <c r="B1910" s="77"/>
      <c r="C1910" s="173">
        <v>3695</v>
      </c>
      <c r="D1910" s="174">
        <v>42937</v>
      </c>
      <c r="E1910" s="175" t="s">
        <v>2719</v>
      </c>
      <c r="F1910" s="176">
        <v>42937</v>
      </c>
      <c r="G1910" s="177">
        <v>0</v>
      </c>
      <c r="H1910" s="80"/>
      <c r="I1910" s="14"/>
      <c r="J1910" s="3"/>
    </row>
    <row r="1911" spans="2:10" x14ac:dyDescent="0.25">
      <c r="B1911" s="77"/>
      <c r="C1911" s="173">
        <v>3696</v>
      </c>
      <c r="D1911" s="174">
        <v>42937</v>
      </c>
      <c r="E1911" s="175" t="s">
        <v>2720</v>
      </c>
      <c r="F1911" s="176">
        <v>42937</v>
      </c>
      <c r="G1911" s="177">
        <v>0</v>
      </c>
      <c r="H1911" s="80"/>
      <c r="I1911" s="14"/>
      <c r="J1911" s="3"/>
    </row>
    <row r="1912" spans="2:10" x14ac:dyDescent="0.25">
      <c r="B1912" s="77"/>
      <c r="C1912" s="173">
        <v>3697</v>
      </c>
      <c r="D1912" s="174">
        <v>42942</v>
      </c>
      <c r="E1912" s="175" t="s">
        <v>2721</v>
      </c>
      <c r="F1912" s="176">
        <v>42942</v>
      </c>
      <c r="G1912" s="177">
        <v>0</v>
      </c>
      <c r="H1912" s="80"/>
      <c r="I1912" s="14"/>
      <c r="J1912" s="3"/>
    </row>
    <row r="1913" spans="2:10" x14ac:dyDescent="0.25">
      <c r="B1913" s="77"/>
      <c r="C1913" s="173">
        <v>3698</v>
      </c>
      <c r="D1913" s="174">
        <v>42940</v>
      </c>
      <c r="E1913" s="175" t="s">
        <v>2722</v>
      </c>
      <c r="F1913" s="176">
        <v>42947</v>
      </c>
      <c r="G1913" s="177">
        <v>5</v>
      </c>
      <c r="H1913" s="80"/>
      <c r="I1913" s="14"/>
      <c r="J1913" s="3"/>
    </row>
    <row r="1914" spans="2:10" x14ac:dyDescent="0.25">
      <c r="B1914" s="77"/>
      <c r="C1914" s="173">
        <v>3699</v>
      </c>
      <c r="D1914" s="174">
        <v>42947</v>
      </c>
      <c r="E1914" s="175" t="s">
        <v>2723</v>
      </c>
      <c r="F1914" s="176">
        <v>42947</v>
      </c>
      <c r="G1914" s="177">
        <v>0</v>
      </c>
      <c r="H1914" s="80"/>
      <c r="I1914" s="14"/>
      <c r="J1914" s="3"/>
    </row>
    <row r="1915" spans="2:10" x14ac:dyDescent="0.25">
      <c r="B1915" s="77"/>
      <c r="C1915" s="173">
        <v>3709</v>
      </c>
      <c r="D1915" s="174">
        <v>42944</v>
      </c>
      <c r="E1915" s="175" t="s">
        <v>2724</v>
      </c>
      <c r="F1915" s="176">
        <v>42947</v>
      </c>
      <c r="G1915" s="177">
        <v>1</v>
      </c>
      <c r="H1915" s="80"/>
      <c r="I1915" s="14"/>
      <c r="J1915" s="3"/>
    </row>
    <row r="1916" spans="2:10" x14ac:dyDescent="0.25">
      <c r="B1916" s="77"/>
      <c r="C1916" s="173">
        <v>3710</v>
      </c>
      <c r="D1916" s="174">
        <v>42944</v>
      </c>
      <c r="E1916" s="175" t="s">
        <v>2725</v>
      </c>
      <c r="F1916" s="176">
        <v>42947</v>
      </c>
      <c r="G1916" s="177">
        <v>1</v>
      </c>
      <c r="H1916" s="80"/>
      <c r="I1916" s="14"/>
      <c r="J1916" s="3"/>
    </row>
    <row r="1917" spans="2:10" x14ac:dyDescent="0.25">
      <c r="B1917" s="77"/>
      <c r="C1917" s="173">
        <v>3711</v>
      </c>
      <c r="D1917" s="174">
        <v>42944</v>
      </c>
      <c r="E1917" s="175" t="s">
        <v>2726</v>
      </c>
      <c r="F1917" s="176">
        <v>42947</v>
      </c>
      <c r="G1917" s="177">
        <v>1</v>
      </c>
      <c r="H1917" s="80"/>
      <c r="I1917" s="14"/>
      <c r="J1917" s="3"/>
    </row>
    <row r="1918" spans="2:10" x14ac:dyDescent="0.25">
      <c r="B1918" s="77"/>
      <c r="C1918" s="173">
        <v>3712</v>
      </c>
      <c r="D1918" s="174">
        <v>42945</v>
      </c>
      <c r="E1918" s="175" t="s">
        <v>2727</v>
      </c>
      <c r="F1918" s="176">
        <v>42947</v>
      </c>
      <c r="G1918" s="177">
        <v>1</v>
      </c>
      <c r="H1918" s="80"/>
      <c r="I1918" s="14"/>
      <c r="J1918" s="3"/>
    </row>
    <row r="1919" spans="2:10" x14ac:dyDescent="0.25">
      <c r="B1919" s="77"/>
      <c r="C1919" s="173">
        <v>3713</v>
      </c>
      <c r="D1919" s="179">
        <v>42945</v>
      </c>
      <c r="E1919" s="175" t="s">
        <v>2728</v>
      </c>
      <c r="F1919" s="176">
        <v>42947</v>
      </c>
      <c r="G1919" s="177">
        <v>1</v>
      </c>
      <c r="H1919" s="80"/>
      <c r="I1919" s="14"/>
      <c r="J1919" s="3"/>
    </row>
    <row r="1920" spans="2:10" x14ac:dyDescent="0.25">
      <c r="B1920" s="77"/>
      <c r="C1920" s="173">
        <v>3714</v>
      </c>
      <c r="D1920" s="174">
        <v>42945</v>
      </c>
      <c r="E1920" s="175" t="s">
        <v>2729</v>
      </c>
      <c r="F1920" s="176">
        <v>42947</v>
      </c>
      <c r="G1920" s="177">
        <v>1</v>
      </c>
      <c r="H1920" s="80"/>
      <c r="I1920" s="14"/>
      <c r="J1920" s="3"/>
    </row>
    <row r="1921" spans="2:10" x14ac:dyDescent="0.25">
      <c r="B1921" s="77"/>
      <c r="C1921" s="173">
        <v>3715</v>
      </c>
      <c r="D1921" s="174">
        <v>42946</v>
      </c>
      <c r="E1921" s="175" t="s">
        <v>2730</v>
      </c>
      <c r="F1921" s="176">
        <v>42947</v>
      </c>
      <c r="G1921" s="177">
        <v>1</v>
      </c>
      <c r="H1921" s="80"/>
      <c r="I1921" s="14"/>
      <c r="J1921" s="3"/>
    </row>
    <row r="1922" spans="2:10" x14ac:dyDescent="0.25">
      <c r="B1922" s="77"/>
      <c r="C1922" s="173">
        <v>3716</v>
      </c>
      <c r="D1922" s="174">
        <v>42946</v>
      </c>
      <c r="E1922" s="175" t="s">
        <v>2731</v>
      </c>
      <c r="F1922" s="176">
        <v>42947</v>
      </c>
      <c r="G1922" s="177">
        <v>1</v>
      </c>
      <c r="H1922" s="80"/>
      <c r="I1922" s="14"/>
      <c r="J1922" s="3"/>
    </row>
    <row r="1923" spans="2:10" x14ac:dyDescent="0.25">
      <c r="B1923" s="77"/>
      <c r="C1923" s="173">
        <v>3717</v>
      </c>
      <c r="D1923" s="174">
        <v>42947</v>
      </c>
      <c r="E1923" s="175" t="s">
        <v>2732</v>
      </c>
      <c r="F1923" s="176">
        <v>42947</v>
      </c>
      <c r="G1923" s="177">
        <v>1</v>
      </c>
      <c r="H1923" s="80"/>
      <c r="I1923" s="14"/>
      <c r="J1923" s="3"/>
    </row>
    <row r="1924" spans="2:10" x14ac:dyDescent="0.25">
      <c r="B1924" s="77"/>
      <c r="C1924" s="173">
        <v>3718</v>
      </c>
      <c r="D1924" s="174">
        <v>42940</v>
      </c>
      <c r="E1924" s="175" t="s">
        <v>2733</v>
      </c>
      <c r="F1924" s="176">
        <v>42947</v>
      </c>
      <c r="G1924" s="177">
        <v>5</v>
      </c>
      <c r="H1924" s="80"/>
      <c r="I1924" s="14"/>
      <c r="J1924" s="3"/>
    </row>
    <row r="1925" spans="2:10" x14ac:dyDescent="0.25">
      <c r="B1925" s="77"/>
      <c r="C1925" s="173">
        <v>3719</v>
      </c>
      <c r="D1925" s="174">
        <v>42940</v>
      </c>
      <c r="E1925" s="175" t="s">
        <v>2734</v>
      </c>
      <c r="F1925" s="176">
        <v>42947</v>
      </c>
      <c r="G1925" s="177">
        <v>5</v>
      </c>
      <c r="H1925" s="80"/>
      <c r="I1925" s="14"/>
      <c r="J1925" s="3"/>
    </row>
    <row r="1926" spans="2:10" x14ac:dyDescent="0.25">
      <c r="B1926" s="77"/>
      <c r="C1926" s="173">
        <v>3720</v>
      </c>
      <c r="D1926" s="174">
        <v>42943</v>
      </c>
      <c r="E1926" s="175" t="s">
        <v>2735</v>
      </c>
      <c r="F1926" s="176">
        <v>42943</v>
      </c>
      <c r="G1926" s="177">
        <v>0</v>
      </c>
      <c r="H1926" s="80"/>
      <c r="I1926" s="14"/>
      <c r="J1926" s="3"/>
    </row>
    <row r="1927" spans="2:10" x14ac:dyDescent="0.25">
      <c r="B1927" s="77"/>
      <c r="C1927" s="173">
        <v>3721</v>
      </c>
      <c r="D1927" s="174">
        <v>42943</v>
      </c>
      <c r="E1927" s="175" t="s">
        <v>2736</v>
      </c>
      <c r="F1927" s="176">
        <v>42947</v>
      </c>
      <c r="G1927" s="177">
        <v>0</v>
      </c>
      <c r="H1927" s="80"/>
      <c r="I1927" s="14"/>
      <c r="J1927" s="3"/>
    </row>
    <row r="1928" spans="2:10" x14ac:dyDescent="0.25">
      <c r="B1928" s="77"/>
      <c r="C1928" s="173">
        <v>3722</v>
      </c>
      <c r="D1928" s="174">
        <v>42943</v>
      </c>
      <c r="E1928" s="175" t="s">
        <v>2737</v>
      </c>
      <c r="F1928" s="178">
        <v>42947</v>
      </c>
      <c r="G1928" s="177">
        <v>0</v>
      </c>
      <c r="H1928" s="80"/>
      <c r="I1928" s="14"/>
      <c r="J1928" s="3"/>
    </row>
    <row r="1929" spans="2:10" x14ac:dyDescent="0.25">
      <c r="B1929" s="77"/>
      <c r="C1929" s="173">
        <v>3723</v>
      </c>
      <c r="D1929" s="174">
        <v>42947</v>
      </c>
      <c r="E1929" s="175" t="s">
        <v>2738</v>
      </c>
      <c r="F1929" s="178">
        <v>42947</v>
      </c>
      <c r="G1929" s="177">
        <v>0</v>
      </c>
      <c r="H1929" s="80"/>
      <c r="I1929" s="14"/>
      <c r="J1929" s="3"/>
    </row>
    <row r="1930" spans="2:10" x14ac:dyDescent="0.25">
      <c r="B1930" s="77"/>
      <c r="C1930" s="173">
        <v>3724</v>
      </c>
      <c r="D1930" s="174">
        <v>42943</v>
      </c>
      <c r="E1930" s="175" t="s">
        <v>2739</v>
      </c>
      <c r="F1930" s="176">
        <v>42943</v>
      </c>
      <c r="G1930" s="177">
        <v>0</v>
      </c>
      <c r="H1930" s="80"/>
      <c r="I1930" s="14"/>
      <c r="J1930" s="3"/>
    </row>
    <row r="1931" spans="2:10" x14ac:dyDescent="0.25">
      <c r="B1931" s="77"/>
      <c r="C1931" s="173">
        <v>3725</v>
      </c>
      <c r="D1931" s="174">
        <v>42943</v>
      </c>
      <c r="E1931" s="175" t="s">
        <v>2740</v>
      </c>
      <c r="F1931" s="176">
        <v>42943</v>
      </c>
      <c r="G1931" s="177">
        <v>0</v>
      </c>
      <c r="H1931" s="80"/>
      <c r="I1931" s="14"/>
      <c r="J1931" s="3"/>
    </row>
    <row r="1932" spans="2:10" x14ac:dyDescent="0.25">
      <c r="B1932" s="77"/>
      <c r="C1932" s="173">
        <v>3726</v>
      </c>
      <c r="D1932" s="174">
        <v>42947</v>
      </c>
      <c r="E1932" s="175" t="s">
        <v>2741</v>
      </c>
      <c r="F1932" s="176">
        <v>42947</v>
      </c>
      <c r="G1932" s="177">
        <v>0</v>
      </c>
      <c r="H1932" s="80"/>
      <c r="I1932" s="14"/>
      <c r="J1932" s="3"/>
    </row>
    <row r="1933" spans="2:10" x14ac:dyDescent="0.25">
      <c r="B1933" s="77"/>
      <c r="C1933" s="173">
        <v>3727</v>
      </c>
      <c r="D1933" s="174">
        <v>42947</v>
      </c>
      <c r="E1933" s="175" t="s">
        <v>2742</v>
      </c>
      <c r="F1933" s="176">
        <v>42947</v>
      </c>
      <c r="G1933" s="177">
        <v>0</v>
      </c>
      <c r="H1933" s="80"/>
      <c r="I1933" s="14"/>
      <c r="J1933" s="3"/>
    </row>
    <row r="1934" spans="2:10" x14ac:dyDescent="0.25">
      <c r="B1934" s="77"/>
      <c r="C1934" s="173">
        <v>3728</v>
      </c>
      <c r="D1934" s="174">
        <v>42947</v>
      </c>
      <c r="E1934" s="175" t="s">
        <v>2743</v>
      </c>
      <c r="F1934" s="176">
        <v>42947</v>
      </c>
      <c r="G1934" s="177">
        <v>0</v>
      </c>
      <c r="H1934" s="80"/>
      <c r="I1934" s="14"/>
      <c r="J1934" s="3"/>
    </row>
    <row r="1935" spans="2:10" x14ac:dyDescent="0.25">
      <c r="B1935" s="77"/>
      <c r="C1935" s="173">
        <v>3729</v>
      </c>
      <c r="D1935" s="174">
        <v>42947</v>
      </c>
      <c r="E1935" s="175" t="s">
        <v>2744</v>
      </c>
      <c r="F1935" s="176">
        <v>42947</v>
      </c>
      <c r="G1935" s="177">
        <v>0</v>
      </c>
      <c r="H1935" s="80"/>
      <c r="I1935" s="14"/>
      <c r="J1935" s="3"/>
    </row>
    <row r="1936" spans="2:10" x14ac:dyDescent="0.25">
      <c r="B1936" s="77"/>
      <c r="C1936" s="173">
        <v>3730</v>
      </c>
      <c r="D1936" s="174">
        <v>42947</v>
      </c>
      <c r="E1936" s="175" t="s">
        <v>2745</v>
      </c>
      <c r="F1936" s="176">
        <v>42948</v>
      </c>
      <c r="G1936" s="177">
        <v>1</v>
      </c>
      <c r="H1936" s="80"/>
      <c r="I1936" s="14"/>
      <c r="J1936" s="3"/>
    </row>
    <row r="1937" spans="2:10" x14ac:dyDescent="0.25">
      <c r="B1937" s="77"/>
      <c r="C1937" s="173">
        <v>3731</v>
      </c>
      <c r="D1937" s="174">
        <v>42947</v>
      </c>
      <c r="E1937" s="175" t="s">
        <v>2746</v>
      </c>
      <c r="F1937" s="176">
        <v>42948</v>
      </c>
      <c r="G1937" s="177">
        <v>1</v>
      </c>
      <c r="H1937" s="80"/>
      <c r="I1937" s="14"/>
      <c r="J1937" s="3"/>
    </row>
    <row r="1938" spans="2:10" x14ac:dyDescent="0.25">
      <c r="B1938" s="77"/>
      <c r="C1938" s="173">
        <v>3732</v>
      </c>
      <c r="D1938" s="174">
        <v>42947</v>
      </c>
      <c r="E1938" s="175" t="s">
        <v>2747</v>
      </c>
      <c r="F1938" s="178">
        <v>42948</v>
      </c>
      <c r="G1938" s="177">
        <v>1</v>
      </c>
      <c r="H1938" s="80"/>
      <c r="I1938" s="14"/>
      <c r="J1938" s="3"/>
    </row>
    <row r="1939" spans="2:10" x14ac:dyDescent="0.25">
      <c r="B1939" s="77"/>
      <c r="C1939" s="173">
        <v>3733</v>
      </c>
      <c r="D1939" s="174">
        <v>42947</v>
      </c>
      <c r="E1939" s="175" t="s">
        <v>2748</v>
      </c>
      <c r="F1939" s="176">
        <v>42948</v>
      </c>
      <c r="G1939" s="177">
        <v>1</v>
      </c>
      <c r="H1939" s="80"/>
      <c r="I1939" s="14"/>
      <c r="J1939" s="3"/>
    </row>
    <row r="1940" spans="2:10" x14ac:dyDescent="0.25">
      <c r="B1940" s="77"/>
      <c r="C1940" s="173">
        <v>3734</v>
      </c>
      <c r="D1940" s="174">
        <v>42947</v>
      </c>
      <c r="E1940" s="175" t="s">
        <v>2749</v>
      </c>
      <c r="F1940" s="176">
        <v>42948</v>
      </c>
      <c r="G1940" s="177">
        <v>1</v>
      </c>
      <c r="H1940" s="80"/>
      <c r="I1940" s="14"/>
      <c r="J1940" s="3"/>
    </row>
    <row r="1941" spans="2:10" x14ac:dyDescent="0.25">
      <c r="B1941" s="77"/>
      <c r="C1941" s="173">
        <v>3735</v>
      </c>
      <c r="D1941" s="174">
        <v>42947</v>
      </c>
      <c r="E1941" s="175" t="s">
        <v>2750</v>
      </c>
      <c r="F1941" s="176">
        <v>42948</v>
      </c>
      <c r="G1941" s="177">
        <v>1</v>
      </c>
      <c r="H1941" s="80"/>
      <c r="I1941" s="14"/>
      <c r="J1941" s="3"/>
    </row>
    <row r="1942" spans="2:10" x14ac:dyDescent="0.25">
      <c r="B1942" s="77"/>
      <c r="C1942" s="173">
        <v>3736</v>
      </c>
      <c r="D1942" s="174">
        <v>42947</v>
      </c>
      <c r="E1942" s="175" t="s">
        <v>2751</v>
      </c>
      <c r="F1942" s="176">
        <v>42948</v>
      </c>
      <c r="G1942" s="177">
        <v>1</v>
      </c>
      <c r="H1942" s="80"/>
      <c r="I1942" s="14"/>
      <c r="J1942" s="3"/>
    </row>
    <row r="1943" spans="2:10" x14ac:dyDescent="0.25">
      <c r="B1943" s="77"/>
      <c r="C1943" s="173">
        <v>3737</v>
      </c>
      <c r="D1943" s="174">
        <v>42947</v>
      </c>
      <c r="E1943" s="175" t="s">
        <v>2752</v>
      </c>
      <c r="F1943" s="176">
        <v>42948</v>
      </c>
      <c r="G1943" s="177">
        <v>1</v>
      </c>
      <c r="H1943" s="80"/>
      <c r="I1943" s="14"/>
      <c r="J1943" s="3"/>
    </row>
    <row r="1944" spans="2:10" x14ac:dyDescent="0.25">
      <c r="B1944" s="77"/>
      <c r="C1944" s="173">
        <v>3738</v>
      </c>
      <c r="D1944" s="179">
        <v>42947</v>
      </c>
      <c r="E1944" s="175" t="s">
        <v>2753</v>
      </c>
      <c r="F1944" s="176">
        <v>42948</v>
      </c>
      <c r="G1944" s="177">
        <v>1</v>
      </c>
      <c r="H1944" s="80"/>
      <c r="I1944" s="14"/>
      <c r="J1944" s="3"/>
    </row>
    <row r="1945" spans="2:10" x14ac:dyDescent="0.25">
      <c r="B1945" s="77"/>
      <c r="C1945" s="173">
        <v>3740</v>
      </c>
      <c r="D1945" s="174">
        <v>42947</v>
      </c>
      <c r="E1945" s="175" t="s">
        <v>2754</v>
      </c>
      <c r="F1945" s="176">
        <v>42948</v>
      </c>
      <c r="G1945" s="177">
        <v>0</v>
      </c>
      <c r="H1945" s="80"/>
      <c r="I1945" s="14"/>
      <c r="J1945" s="3"/>
    </row>
    <row r="1946" spans="2:10" x14ac:dyDescent="0.25">
      <c r="B1946" s="77"/>
      <c r="C1946" s="173">
        <v>3752</v>
      </c>
      <c r="D1946" s="174">
        <v>42944</v>
      </c>
      <c r="E1946" s="175" t="s">
        <v>2755</v>
      </c>
      <c r="F1946" s="176">
        <v>42949</v>
      </c>
      <c r="G1946" s="177">
        <v>2</v>
      </c>
      <c r="H1946" s="80"/>
      <c r="I1946" s="14"/>
      <c r="J1946" s="3"/>
    </row>
    <row r="1947" spans="2:10" x14ac:dyDescent="0.25">
      <c r="B1947" s="77"/>
      <c r="C1947" s="173">
        <v>3754</v>
      </c>
      <c r="D1947" s="179">
        <v>42947</v>
      </c>
      <c r="E1947" s="175" t="s">
        <v>2756</v>
      </c>
      <c r="F1947" s="176">
        <v>42949</v>
      </c>
      <c r="G1947" s="177">
        <v>2</v>
      </c>
      <c r="H1947" s="80"/>
      <c r="I1947" s="14"/>
      <c r="J1947" s="3"/>
    </row>
    <row r="1948" spans="2:10" x14ac:dyDescent="0.25">
      <c r="B1948" s="77"/>
      <c r="C1948" s="173">
        <v>3761</v>
      </c>
      <c r="D1948" s="174">
        <v>42947</v>
      </c>
      <c r="E1948" s="175" t="s">
        <v>2757</v>
      </c>
      <c r="F1948" s="176">
        <v>42949</v>
      </c>
      <c r="G1948" s="177">
        <v>2</v>
      </c>
      <c r="H1948" s="80"/>
      <c r="I1948" s="14"/>
      <c r="J1948" s="3"/>
    </row>
    <row r="1949" spans="2:10" x14ac:dyDescent="0.25">
      <c r="B1949" s="77"/>
      <c r="C1949" s="173">
        <v>3762</v>
      </c>
      <c r="D1949" s="174">
        <v>42947</v>
      </c>
      <c r="E1949" s="175" t="s">
        <v>2757</v>
      </c>
      <c r="F1949" s="176">
        <v>42949</v>
      </c>
      <c r="G1949" s="177">
        <v>2</v>
      </c>
      <c r="H1949" s="80"/>
      <c r="I1949" s="14"/>
      <c r="J1949" s="3"/>
    </row>
    <row r="1950" spans="2:10" x14ac:dyDescent="0.25">
      <c r="B1950" s="77"/>
      <c r="C1950" s="173">
        <v>3764</v>
      </c>
      <c r="D1950" s="174">
        <v>42947</v>
      </c>
      <c r="E1950" s="175" t="s">
        <v>2758</v>
      </c>
      <c r="F1950" s="176">
        <v>42949</v>
      </c>
      <c r="G1950" s="177">
        <v>2</v>
      </c>
      <c r="H1950" s="80"/>
      <c r="I1950" s="14"/>
      <c r="J1950" s="3"/>
    </row>
    <row r="1951" spans="2:10" x14ac:dyDescent="0.25">
      <c r="B1951" s="77"/>
      <c r="C1951" s="173">
        <v>3766</v>
      </c>
      <c r="D1951" s="174">
        <v>42947</v>
      </c>
      <c r="E1951" s="175" t="s">
        <v>2759</v>
      </c>
      <c r="F1951" s="176">
        <v>42949</v>
      </c>
      <c r="G1951" s="177">
        <v>2</v>
      </c>
      <c r="H1951" s="80"/>
      <c r="I1951" s="14"/>
      <c r="J1951" s="3"/>
    </row>
    <row r="1952" spans="2:10" x14ac:dyDescent="0.25">
      <c r="B1952" s="77"/>
      <c r="C1952" s="173">
        <v>3767</v>
      </c>
      <c r="D1952" s="174">
        <v>42947</v>
      </c>
      <c r="E1952" s="175" t="s">
        <v>2760</v>
      </c>
      <c r="F1952" s="176">
        <v>42949</v>
      </c>
      <c r="G1952" s="177">
        <v>2</v>
      </c>
      <c r="H1952" s="80"/>
      <c r="I1952" s="14"/>
      <c r="J1952" s="3"/>
    </row>
    <row r="1953" spans="2:10" x14ac:dyDescent="0.25">
      <c r="B1953" s="77"/>
      <c r="C1953" s="173">
        <v>3768</v>
      </c>
      <c r="D1953" s="174">
        <v>42947</v>
      </c>
      <c r="E1953" s="175" t="s">
        <v>2761</v>
      </c>
      <c r="F1953" s="176">
        <v>42949</v>
      </c>
      <c r="G1953" s="177">
        <v>2</v>
      </c>
      <c r="H1953" s="80"/>
      <c r="I1953" s="14"/>
      <c r="J1953" s="3"/>
    </row>
    <row r="1954" spans="2:10" x14ac:dyDescent="0.25">
      <c r="B1954" s="77"/>
      <c r="C1954" s="173">
        <v>3769</v>
      </c>
      <c r="D1954" s="174">
        <v>42947</v>
      </c>
      <c r="E1954" s="175" t="s">
        <v>2762</v>
      </c>
      <c r="F1954" s="176">
        <v>42949</v>
      </c>
      <c r="G1954" s="177">
        <v>2</v>
      </c>
      <c r="H1954" s="80"/>
      <c r="I1954" s="14"/>
      <c r="J1954" s="3"/>
    </row>
    <row r="1955" spans="2:10" ht="15.75" thickBot="1" x14ac:dyDescent="0.3">
      <c r="B1955" s="77"/>
      <c r="C1955" s="183">
        <v>3854</v>
      </c>
      <c r="D1955" s="184">
        <v>42947</v>
      </c>
      <c r="E1955" s="185" t="s">
        <v>2763</v>
      </c>
      <c r="F1955" s="186">
        <v>42955</v>
      </c>
      <c r="G1955" s="187">
        <v>5</v>
      </c>
      <c r="H1955" s="80"/>
      <c r="I1955" s="14"/>
      <c r="J1955" s="3"/>
    </row>
    <row r="1956" spans="2:10" x14ac:dyDescent="0.25">
      <c r="B1956" s="77"/>
      <c r="C1956" s="168">
        <v>3599</v>
      </c>
      <c r="D1956" s="169">
        <v>42950</v>
      </c>
      <c r="E1956" s="170" t="s">
        <v>2764</v>
      </c>
      <c r="F1956" s="171">
        <v>42957</v>
      </c>
      <c r="G1956" s="172">
        <v>4</v>
      </c>
      <c r="H1956" s="80"/>
      <c r="I1956" s="14"/>
      <c r="J1956" s="3"/>
    </row>
    <row r="1957" spans="2:10" x14ac:dyDescent="0.25">
      <c r="B1957" s="77"/>
      <c r="C1957" s="173">
        <v>3700</v>
      </c>
      <c r="D1957" s="174">
        <v>42948</v>
      </c>
      <c r="E1957" s="175" t="s">
        <v>2765</v>
      </c>
      <c r="F1957" s="176">
        <v>42948</v>
      </c>
      <c r="G1957" s="177">
        <v>0</v>
      </c>
      <c r="H1957" s="80"/>
      <c r="I1957" s="14"/>
      <c r="J1957" s="3"/>
    </row>
    <row r="1958" spans="2:10" x14ac:dyDescent="0.25">
      <c r="B1958" s="77"/>
      <c r="C1958" s="173">
        <v>3701</v>
      </c>
      <c r="D1958" s="174">
        <v>42948</v>
      </c>
      <c r="E1958" s="175" t="s">
        <v>2766</v>
      </c>
      <c r="F1958" s="176">
        <v>42948</v>
      </c>
      <c r="G1958" s="177">
        <v>0</v>
      </c>
      <c r="H1958" s="80"/>
      <c r="I1958" s="14"/>
      <c r="J1958" s="3"/>
    </row>
    <row r="1959" spans="2:10" x14ac:dyDescent="0.25">
      <c r="B1959" s="77"/>
      <c r="C1959" s="173">
        <v>3702</v>
      </c>
      <c r="D1959" s="174">
        <v>42948</v>
      </c>
      <c r="E1959" s="175" t="s">
        <v>2767</v>
      </c>
      <c r="F1959" s="176">
        <v>42948</v>
      </c>
      <c r="G1959" s="177">
        <v>0</v>
      </c>
      <c r="H1959" s="80"/>
      <c r="I1959" s="14"/>
      <c r="J1959" s="3"/>
    </row>
    <row r="1960" spans="2:10" x14ac:dyDescent="0.25">
      <c r="B1960" s="77"/>
      <c r="C1960" s="173">
        <v>3703</v>
      </c>
      <c r="D1960" s="174">
        <v>42948</v>
      </c>
      <c r="E1960" s="175" t="s">
        <v>2768</v>
      </c>
      <c r="F1960" s="176">
        <v>42948</v>
      </c>
      <c r="G1960" s="177">
        <v>0</v>
      </c>
      <c r="H1960" s="80"/>
      <c r="I1960" s="14"/>
      <c r="J1960" s="3"/>
    </row>
    <row r="1961" spans="2:10" x14ac:dyDescent="0.25">
      <c r="B1961" s="77"/>
      <c r="C1961" s="173">
        <v>3704</v>
      </c>
      <c r="D1961" s="174">
        <v>42948</v>
      </c>
      <c r="E1961" s="175" t="s">
        <v>2769</v>
      </c>
      <c r="F1961" s="176">
        <v>42948</v>
      </c>
      <c r="G1961" s="177">
        <v>0</v>
      </c>
      <c r="H1961" s="80"/>
      <c r="I1961" s="14"/>
      <c r="J1961" s="3"/>
    </row>
    <row r="1962" spans="2:10" x14ac:dyDescent="0.25">
      <c r="B1962" s="77"/>
      <c r="C1962" s="173">
        <v>3705</v>
      </c>
      <c r="D1962" s="174">
        <v>42948</v>
      </c>
      <c r="E1962" s="175" t="s">
        <v>2770</v>
      </c>
      <c r="F1962" s="176">
        <v>42948</v>
      </c>
      <c r="G1962" s="177">
        <v>0</v>
      </c>
      <c r="H1962" s="80"/>
      <c r="I1962" s="14"/>
      <c r="J1962" s="3"/>
    </row>
    <row r="1963" spans="2:10" x14ac:dyDescent="0.25">
      <c r="B1963" s="77"/>
      <c r="C1963" s="173">
        <v>3706</v>
      </c>
      <c r="D1963" s="174">
        <v>42948</v>
      </c>
      <c r="E1963" s="175" t="s">
        <v>2771</v>
      </c>
      <c r="F1963" s="176">
        <v>42948</v>
      </c>
      <c r="G1963" s="177">
        <v>0</v>
      </c>
      <c r="H1963" s="80"/>
      <c r="I1963" s="14"/>
      <c r="J1963" s="3"/>
    </row>
    <row r="1964" spans="2:10" x14ac:dyDescent="0.25">
      <c r="B1964" s="77"/>
      <c r="C1964" s="173">
        <v>3707</v>
      </c>
      <c r="D1964" s="174">
        <v>42948</v>
      </c>
      <c r="E1964" s="175" t="s">
        <v>2772</v>
      </c>
      <c r="F1964" s="176">
        <v>42948</v>
      </c>
      <c r="G1964" s="177">
        <v>0</v>
      </c>
      <c r="H1964" s="80"/>
      <c r="I1964" s="14"/>
      <c r="J1964" s="3"/>
    </row>
    <row r="1965" spans="2:10" x14ac:dyDescent="0.25">
      <c r="B1965" s="77"/>
      <c r="C1965" s="173">
        <v>3708</v>
      </c>
      <c r="D1965" s="174">
        <v>42948</v>
      </c>
      <c r="E1965" s="175" t="s">
        <v>2773</v>
      </c>
      <c r="F1965" s="176">
        <v>42948</v>
      </c>
      <c r="G1965" s="177">
        <v>0</v>
      </c>
      <c r="H1965" s="80"/>
      <c r="I1965" s="14"/>
      <c r="J1965" s="3"/>
    </row>
    <row r="1966" spans="2:10" x14ac:dyDescent="0.25">
      <c r="B1966" s="77"/>
      <c r="C1966" s="173">
        <v>3739</v>
      </c>
      <c r="D1966" s="174">
        <v>42948</v>
      </c>
      <c r="E1966" s="175" t="s">
        <v>2774</v>
      </c>
      <c r="F1966" s="176">
        <v>42948</v>
      </c>
      <c r="G1966" s="177">
        <v>0</v>
      </c>
      <c r="H1966" s="80"/>
      <c r="I1966" s="14"/>
      <c r="J1966" s="3"/>
    </row>
    <row r="1967" spans="2:10" x14ac:dyDescent="0.25">
      <c r="B1967" s="77"/>
      <c r="C1967" s="173">
        <v>3742</v>
      </c>
      <c r="D1967" s="174">
        <v>42948</v>
      </c>
      <c r="E1967" s="175" t="s">
        <v>2775</v>
      </c>
      <c r="F1967" s="176">
        <v>42948</v>
      </c>
      <c r="G1967" s="177">
        <v>0</v>
      </c>
      <c r="H1967" s="80"/>
      <c r="I1967" s="14"/>
      <c r="J1967" s="3"/>
    </row>
    <row r="1968" spans="2:10" x14ac:dyDescent="0.25">
      <c r="B1968" s="77"/>
      <c r="C1968" s="173">
        <v>3743</v>
      </c>
      <c r="D1968" s="174">
        <v>42948</v>
      </c>
      <c r="E1968" s="175" t="s">
        <v>2776</v>
      </c>
      <c r="F1968" s="176">
        <v>42948</v>
      </c>
      <c r="G1968" s="177">
        <v>0</v>
      </c>
      <c r="H1968" s="80"/>
      <c r="I1968" s="14"/>
      <c r="J1968" s="3"/>
    </row>
    <row r="1969" spans="2:10" x14ac:dyDescent="0.25">
      <c r="B1969" s="77"/>
      <c r="C1969" s="173">
        <v>3744</v>
      </c>
      <c r="D1969" s="174">
        <v>42948</v>
      </c>
      <c r="E1969" s="175" t="s">
        <v>2777</v>
      </c>
      <c r="F1969" s="176">
        <v>42948</v>
      </c>
      <c r="G1969" s="177">
        <v>0</v>
      </c>
      <c r="H1969" s="80"/>
      <c r="I1969" s="14"/>
      <c r="J1969" s="3"/>
    </row>
    <row r="1970" spans="2:10" x14ac:dyDescent="0.25">
      <c r="B1970" s="77"/>
      <c r="C1970" s="173">
        <v>3745</v>
      </c>
      <c r="D1970" s="174">
        <v>42948</v>
      </c>
      <c r="E1970" s="175" t="s">
        <v>2778</v>
      </c>
      <c r="F1970" s="176">
        <v>42948</v>
      </c>
      <c r="G1970" s="177">
        <v>0</v>
      </c>
      <c r="H1970" s="80"/>
      <c r="I1970" s="14"/>
      <c r="J1970" s="3"/>
    </row>
    <row r="1971" spans="2:10" x14ac:dyDescent="0.25">
      <c r="B1971" s="77"/>
      <c r="C1971" s="173">
        <v>3746</v>
      </c>
      <c r="D1971" s="174">
        <v>42948</v>
      </c>
      <c r="E1971" s="175" t="s">
        <v>2779</v>
      </c>
      <c r="F1971" s="176">
        <v>42948</v>
      </c>
      <c r="G1971" s="177">
        <v>0</v>
      </c>
      <c r="H1971" s="80"/>
      <c r="I1971" s="14"/>
      <c r="J1971" s="3"/>
    </row>
    <row r="1972" spans="2:10" x14ac:dyDescent="0.25">
      <c r="B1972" s="77"/>
      <c r="C1972" s="173">
        <v>3747</v>
      </c>
      <c r="D1972" s="174">
        <v>42949</v>
      </c>
      <c r="E1972" s="175" t="s">
        <v>2780</v>
      </c>
      <c r="F1972" s="176">
        <v>42949</v>
      </c>
      <c r="G1972" s="177">
        <v>0</v>
      </c>
      <c r="H1972" s="80"/>
      <c r="I1972" s="14"/>
      <c r="J1972" s="3"/>
    </row>
    <row r="1973" spans="2:10" x14ac:dyDescent="0.25">
      <c r="B1973" s="77"/>
      <c r="C1973" s="173">
        <v>3748</v>
      </c>
      <c r="D1973" s="174">
        <v>42949</v>
      </c>
      <c r="E1973" s="175" t="s">
        <v>2781</v>
      </c>
      <c r="F1973" s="176">
        <v>42949</v>
      </c>
      <c r="G1973" s="177">
        <v>0</v>
      </c>
      <c r="H1973" s="80"/>
      <c r="I1973" s="14"/>
      <c r="J1973" s="3"/>
    </row>
    <row r="1974" spans="2:10" x14ac:dyDescent="0.25">
      <c r="B1974" s="77"/>
      <c r="C1974" s="173">
        <v>3749</v>
      </c>
      <c r="D1974" s="174">
        <v>42949</v>
      </c>
      <c r="E1974" s="175" t="s">
        <v>2782</v>
      </c>
      <c r="F1974" s="176">
        <v>42949</v>
      </c>
      <c r="G1974" s="177">
        <v>0</v>
      </c>
      <c r="H1974" s="80"/>
      <c r="I1974" s="14"/>
      <c r="J1974" s="3"/>
    </row>
    <row r="1975" spans="2:10" x14ac:dyDescent="0.25">
      <c r="B1975" s="77"/>
      <c r="C1975" s="173">
        <v>3750</v>
      </c>
      <c r="D1975" s="174">
        <v>42949</v>
      </c>
      <c r="E1975" s="175" t="s">
        <v>2783</v>
      </c>
      <c r="F1975" s="176">
        <v>42949</v>
      </c>
      <c r="G1975" s="177">
        <v>0</v>
      </c>
      <c r="H1975" s="80"/>
      <c r="I1975" s="14"/>
      <c r="J1975" s="3"/>
    </row>
    <row r="1976" spans="2:10" x14ac:dyDescent="0.25">
      <c r="B1976" s="77"/>
      <c r="C1976" s="173">
        <v>3751</v>
      </c>
      <c r="D1976" s="174">
        <v>42949</v>
      </c>
      <c r="E1976" s="175" t="s">
        <v>2784</v>
      </c>
      <c r="F1976" s="176">
        <v>42949</v>
      </c>
      <c r="G1976" s="177">
        <v>0</v>
      </c>
      <c r="H1976" s="80"/>
      <c r="I1976" s="14"/>
      <c r="J1976" s="3"/>
    </row>
    <row r="1977" spans="2:10" x14ac:dyDescent="0.25">
      <c r="B1977" s="77"/>
      <c r="C1977" s="173">
        <v>3753</v>
      </c>
      <c r="D1977" s="174">
        <v>42949</v>
      </c>
      <c r="E1977" s="175" t="s">
        <v>2785</v>
      </c>
      <c r="F1977" s="176">
        <v>42949</v>
      </c>
      <c r="G1977" s="177">
        <v>0</v>
      </c>
      <c r="H1977" s="80"/>
      <c r="I1977" s="14"/>
      <c r="J1977" s="3"/>
    </row>
    <row r="1978" spans="2:10" x14ac:dyDescent="0.25">
      <c r="B1978" s="77"/>
      <c r="C1978" s="173">
        <v>3755</v>
      </c>
      <c r="D1978" s="174">
        <v>42949</v>
      </c>
      <c r="E1978" s="175" t="s">
        <v>2786</v>
      </c>
      <c r="F1978" s="176">
        <v>42949</v>
      </c>
      <c r="G1978" s="177">
        <v>0</v>
      </c>
      <c r="H1978" s="80"/>
      <c r="I1978" s="14"/>
      <c r="J1978" s="3"/>
    </row>
    <row r="1979" spans="2:10" x14ac:dyDescent="0.25">
      <c r="B1979" s="77"/>
      <c r="C1979" s="173">
        <v>3756</v>
      </c>
      <c r="D1979" s="174">
        <v>42949</v>
      </c>
      <c r="E1979" s="175" t="s">
        <v>2787</v>
      </c>
      <c r="F1979" s="176">
        <v>42949</v>
      </c>
      <c r="G1979" s="177">
        <v>0</v>
      </c>
      <c r="H1979" s="80"/>
      <c r="I1979" s="14"/>
      <c r="J1979" s="3"/>
    </row>
    <row r="1980" spans="2:10" x14ac:dyDescent="0.25">
      <c r="B1980" s="77"/>
      <c r="C1980" s="173">
        <v>3757</v>
      </c>
      <c r="D1980" s="174">
        <v>42949</v>
      </c>
      <c r="E1980" s="175" t="s">
        <v>2788</v>
      </c>
      <c r="F1980" s="176">
        <v>42949</v>
      </c>
      <c r="G1980" s="177">
        <v>0</v>
      </c>
      <c r="H1980" s="80"/>
      <c r="I1980" s="14"/>
      <c r="J1980" s="3"/>
    </row>
    <row r="1981" spans="2:10" x14ac:dyDescent="0.25">
      <c r="B1981" s="77"/>
      <c r="C1981" s="173">
        <v>3758</v>
      </c>
      <c r="D1981" s="174">
        <v>42949</v>
      </c>
      <c r="E1981" s="175" t="s">
        <v>2789</v>
      </c>
      <c r="F1981" s="176">
        <v>42949</v>
      </c>
      <c r="G1981" s="177">
        <v>0</v>
      </c>
      <c r="H1981" s="80"/>
      <c r="I1981" s="14"/>
      <c r="J1981" s="3"/>
    </row>
    <row r="1982" spans="2:10" x14ac:dyDescent="0.25">
      <c r="B1982" s="77"/>
      <c r="C1982" s="173">
        <v>3759</v>
      </c>
      <c r="D1982" s="174">
        <v>42949</v>
      </c>
      <c r="E1982" s="175" t="s">
        <v>2790</v>
      </c>
      <c r="F1982" s="176">
        <v>42949</v>
      </c>
      <c r="G1982" s="177">
        <v>0</v>
      </c>
      <c r="H1982" s="80"/>
      <c r="I1982" s="14"/>
      <c r="J1982" s="3"/>
    </row>
    <row r="1983" spans="2:10" x14ac:dyDescent="0.25">
      <c r="B1983" s="77"/>
      <c r="C1983" s="173">
        <v>3760</v>
      </c>
      <c r="D1983" s="174">
        <v>42949</v>
      </c>
      <c r="E1983" s="175" t="s">
        <v>2791</v>
      </c>
      <c r="F1983" s="176">
        <v>42949</v>
      </c>
      <c r="G1983" s="177">
        <v>0</v>
      </c>
      <c r="H1983" s="80"/>
      <c r="I1983" s="14"/>
      <c r="J1983" s="3"/>
    </row>
    <row r="1984" spans="2:10" x14ac:dyDescent="0.25">
      <c r="B1984" s="77"/>
      <c r="C1984" s="173">
        <v>3763</v>
      </c>
      <c r="D1984" s="174">
        <v>42949</v>
      </c>
      <c r="E1984" s="175" t="s">
        <v>2792</v>
      </c>
      <c r="F1984" s="176">
        <v>42950</v>
      </c>
      <c r="G1984" s="177">
        <v>1</v>
      </c>
      <c r="H1984" s="80"/>
      <c r="I1984" s="14"/>
      <c r="J1984" s="3"/>
    </row>
    <row r="1985" spans="2:10" x14ac:dyDescent="0.25">
      <c r="B1985" s="77"/>
      <c r="C1985" s="173">
        <v>3770</v>
      </c>
      <c r="D1985" s="174">
        <v>42949</v>
      </c>
      <c r="E1985" s="175" t="s">
        <v>2793</v>
      </c>
      <c r="F1985" s="176">
        <v>42949</v>
      </c>
      <c r="G1985" s="177">
        <v>2</v>
      </c>
      <c r="H1985" s="80"/>
      <c r="I1985" s="14"/>
      <c r="J1985" s="3"/>
    </row>
    <row r="1986" spans="2:10" x14ac:dyDescent="0.25">
      <c r="B1986" s="77"/>
      <c r="C1986" s="173">
        <v>3771</v>
      </c>
      <c r="D1986" s="174">
        <v>42949</v>
      </c>
      <c r="E1986" s="175" t="s">
        <v>2794</v>
      </c>
      <c r="F1986" s="176">
        <v>42950</v>
      </c>
      <c r="G1986" s="177">
        <v>1</v>
      </c>
      <c r="H1986" s="80"/>
      <c r="I1986" s="14"/>
      <c r="J1986" s="3"/>
    </row>
    <row r="1987" spans="2:10" x14ac:dyDescent="0.25">
      <c r="B1987" s="77"/>
      <c r="C1987" s="173">
        <v>3772</v>
      </c>
      <c r="D1987" s="174">
        <v>42949</v>
      </c>
      <c r="E1987" s="175" t="s">
        <v>2795</v>
      </c>
      <c r="F1987" s="176">
        <v>42950</v>
      </c>
      <c r="G1987" s="177">
        <v>1</v>
      </c>
      <c r="H1987" s="80"/>
      <c r="I1987" s="14"/>
      <c r="J1987" s="3"/>
    </row>
    <row r="1988" spans="2:10" x14ac:dyDescent="0.25">
      <c r="B1988" s="77"/>
      <c r="C1988" s="173">
        <v>3773</v>
      </c>
      <c r="D1988" s="174">
        <v>42950</v>
      </c>
      <c r="E1988" s="175" t="s">
        <v>2796</v>
      </c>
      <c r="F1988" s="176">
        <v>42950</v>
      </c>
      <c r="G1988" s="177">
        <v>0</v>
      </c>
      <c r="H1988" s="80"/>
      <c r="I1988" s="14"/>
      <c r="J1988" s="3"/>
    </row>
    <row r="1989" spans="2:10" x14ac:dyDescent="0.25">
      <c r="B1989" s="77"/>
      <c r="C1989" s="173">
        <v>3774</v>
      </c>
      <c r="D1989" s="174">
        <v>42950</v>
      </c>
      <c r="E1989" s="175" t="s">
        <v>2797</v>
      </c>
      <c r="F1989" s="176">
        <v>42950</v>
      </c>
      <c r="G1989" s="177">
        <v>0</v>
      </c>
      <c r="H1989" s="80"/>
      <c r="I1989" s="14"/>
      <c r="J1989" s="3"/>
    </row>
    <row r="1990" spans="2:10" x14ac:dyDescent="0.25">
      <c r="B1990" s="77"/>
      <c r="C1990" s="173">
        <v>3775</v>
      </c>
      <c r="D1990" s="174">
        <v>42950</v>
      </c>
      <c r="E1990" s="175" t="s">
        <v>2798</v>
      </c>
      <c r="F1990" s="176">
        <v>42950</v>
      </c>
      <c r="G1990" s="177">
        <v>0</v>
      </c>
      <c r="H1990" s="80"/>
      <c r="I1990" s="14"/>
      <c r="J1990" s="3"/>
    </row>
    <row r="1991" spans="2:10" x14ac:dyDescent="0.25">
      <c r="B1991" s="77"/>
      <c r="C1991" s="173">
        <v>3776</v>
      </c>
      <c r="D1991" s="174">
        <v>42950</v>
      </c>
      <c r="E1991" s="175" t="s">
        <v>2799</v>
      </c>
      <c r="F1991" s="176">
        <v>42950</v>
      </c>
      <c r="G1991" s="177">
        <v>0</v>
      </c>
      <c r="H1991" s="80"/>
      <c r="I1991" s="14"/>
      <c r="J1991" s="3"/>
    </row>
    <row r="1992" spans="2:10" x14ac:dyDescent="0.25">
      <c r="B1992" s="77"/>
      <c r="C1992" s="173">
        <v>3777</v>
      </c>
      <c r="D1992" s="174">
        <v>42950</v>
      </c>
      <c r="E1992" s="175" t="s">
        <v>2800</v>
      </c>
      <c r="F1992" s="176">
        <v>42950</v>
      </c>
      <c r="G1992" s="177">
        <v>0</v>
      </c>
      <c r="H1992" s="80"/>
      <c r="I1992" s="14"/>
      <c r="J1992" s="3"/>
    </row>
    <row r="1993" spans="2:10" x14ac:dyDescent="0.25">
      <c r="B1993" s="77"/>
      <c r="C1993" s="173">
        <v>3778</v>
      </c>
      <c r="D1993" s="174">
        <v>42949</v>
      </c>
      <c r="E1993" s="175" t="s">
        <v>2801</v>
      </c>
      <c r="F1993" s="176">
        <v>42950</v>
      </c>
      <c r="G1993" s="177">
        <v>1</v>
      </c>
      <c r="H1993" s="80"/>
      <c r="I1993" s="14"/>
      <c r="J1993" s="3"/>
    </row>
    <row r="1994" spans="2:10" x14ac:dyDescent="0.25">
      <c r="B1994" s="77"/>
      <c r="C1994" s="173">
        <v>3779</v>
      </c>
      <c r="D1994" s="174">
        <v>42949</v>
      </c>
      <c r="E1994" s="175" t="s">
        <v>2802</v>
      </c>
      <c r="F1994" s="176">
        <v>42950</v>
      </c>
      <c r="G1994" s="177">
        <v>1</v>
      </c>
      <c r="H1994" s="80"/>
      <c r="I1994" s="14"/>
      <c r="J1994" s="3"/>
    </row>
    <row r="1995" spans="2:10" x14ac:dyDescent="0.25">
      <c r="B1995" s="77"/>
      <c r="C1995" s="173">
        <v>3780</v>
      </c>
      <c r="D1995" s="174">
        <v>42949</v>
      </c>
      <c r="E1995" s="175" t="s">
        <v>2803</v>
      </c>
      <c r="F1995" s="176">
        <v>42950</v>
      </c>
      <c r="G1995" s="177">
        <v>1</v>
      </c>
      <c r="H1995" s="80"/>
      <c r="I1995" s="14"/>
      <c r="J1995" s="3"/>
    </row>
    <row r="1996" spans="2:10" x14ac:dyDescent="0.25">
      <c r="B1996" s="77"/>
      <c r="C1996" s="173">
        <v>3781</v>
      </c>
      <c r="D1996" s="174">
        <v>42949</v>
      </c>
      <c r="E1996" s="175" t="s">
        <v>2804</v>
      </c>
      <c r="F1996" s="176">
        <v>42950</v>
      </c>
      <c r="G1996" s="177">
        <v>1</v>
      </c>
      <c r="H1996" s="80"/>
      <c r="I1996" s="14"/>
      <c r="J1996" s="3"/>
    </row>
    <row r="1997" spans="2:10" x14ac:dyDescent="0.25">
      <c r="B1997" s="77"/>
      <c r="C1997" s="173">
        <v>3782</v>
      </c>
      <c r="D1997" s="174">
        <v>42950</v>
      </c>
      <c r="E1997" s="175" t="s">
        <v>2805</v>
      </c>
      <c r="F1997" s="176">
        <v>42950</v>
      </c>
      <c r="G1997" s="177">
        <v>1</v>
      </c>
      <c r="H1997" s="80"/>
      <c r="I1997" s="14"/>
      <c r="J1997" s="3"/>
    </row>
    <row r="1998" spans="2:10" x14ac:dyDescent="0.25">
      <c r="B1998" s="77"/>
      <c r="C1998" s="173">
        <v>3783</v>
      </c>
      <c r="D1998" s="174">
        <v>42948</v>
      </c>
      <c r="E1998" s="175" t="s">
        <v>2806</v>
      </c>
      <c r="F1998" s="176">
        <v>42957</v>
      </c>
      <c r="G1998" s="177">
        <v>5</v>
      </c>
      <c r="H1998" s="80"/>
      <c r="I1998" s="14"/>
      <c r="J1998" s="3"/>
    </row>
    <row r="1999" spans="2:10" x14ac:dyDescent="0.25">
      <c r="B1999" s="77"/>
      <c r="C1999" s="173">
        <v>3784</v>
      </c>
      <c r="D1999" s="174">
        <v>42948</v>
      </c>
      <c r="E1999" s="175" t="s">
        <v>2807</v>
      </c>
      <c r="F1999" s="176">
        <v>42957</v>
      </c>
      <c r="G1999" s="177">
        <v>5</v>
      </c>
      <c r="H1999" s="80"/>
      <c r="I1999" s="14"/>
      <c r="J1999" s="3"/>
    </row>
    <row r="2000" spans="2:10" x14ac:dyDescent="0.25">
      <c r="B2000" s="77"/>
      <c r="C2000" s="173">
        <v>3785</v>
      </c>
      <c r="D2000" s="174">
        <v>42948</v>
      </c>
      <c r="E2000" s="175" t="s">
        <v>2808</v>
      </c>
      <c r="F2000" s="176">
        <v>42957</v>
      </c>
      <c r="G2000" s="177">
        <v>5</v>
      </c>
      <c r="H2000" s="80"/>
      <c r="I2000" s="14"/>
      <c r="J2000" s="3"/>
    </row>
    <row r="2001" spans="2:10" x14ac:dyDescent="0.25">
      <c r="B2001" s="77"/>
      <c r="C2001" s="173">
        <v>3786</v>
      </c>
      <c r="D2001" s="174">
        <v>42948</v>
      </c>
      <c r="E2001" s="175" t="s">
        <v>2809</v>
      </c>
      <c r="F2001" s="176">
        <v>42957</v>
      </c>
      <c r="G2001" s="177">
        <v>5</v>
      </c>
      <c r="H2001" s="80"/>
      <c r="I2001" s="14"/>
      <c r="J2001" s="3"/>
    </row>
    <row r="2002" spans="2:10" x14ac:dyDescent="0.25">
      <c r="B2002" s="77"/>
      <c r="C2002" s="173">
        <v>3788</v>
      </c>
      <c r="D2002" s="174">
        <v>42948</v>
      </c>
      <c r="E2002" s="175" t="s">
        <v>2810</v>
      </c>
      <c r="F2002" s="176">
        <v>42957</v>
      </c>
      <c r="G2002" s="177">
        <v>5</v>
      </c>
      <c r="H2002" s="80"/>
      <c r="I2002" s="14"/>
      <c r="J2002" s="3"/>
    </row>
    <row r="2003" spans="2:10" x14ac:dyDescent="0.25">
      <c r="B2003" s="77"/>
      <c r="C2003" s="173">
        <v>3789</v>
      </c>
      <c r="D2003" s="174">
        <v>42948</v>
      </c>
      <c r="E2003" s="175" t="s">
        <v>2811</v>
      </c>
      <c r="F2003" s="176">
        <v>42957</v>
      </c>
      <c r="G2003" s="177">
        <v>5</v>
      </c>
      <c r="H2003" s="80"/>
      <c r="I2003" s="14"/>
      <c r="J2003" s="3"/>
    </row>
    <row r="2004" spans="2:10" x14ac:dyDescent="0.25">
      <c r="B2004" s="77"/>
      <c r="C2004" s="173">
        <v>3790</v>
      </c>
      <c r="D2004" s="174">
        <v>42950</v>
      </c>
      <c r="E2004" s="175" t="s">
        <v>2812</v>
      </c>
      <c r="F2004" s="176">
        <v>42957</v>
      </c>
      <c r="G2004" s="177">
        <v>4</v>
      </c>
      <c r="H2004" s="80"/>
      <c r="I2004" s="14"/>
      <c r="J2004" s="3"/>
    </row>
    <row r="2005" spans="2:10" x14ac:dyDescent="0.25">
      <c r="B2005" s="77"/>
      <c r="C2005" s="173">
        <v>3791</v>
      </c>
      <c r="D2005" s="174">
        <v>42950</v>
      </c>
      <c r="E2005" s="175" t="s">
        <v>2813</v>
      </c>
      <c r="F2005" s="176">
        <v>42957</v>
      </c>
      <c r="G2005" s="177">
        <v>4</v>
      </c>
      <c r="H2005" s="80"/>
      <c r="I2005" s="14"/>
      <c r="J2005" s="3"/>
    </row>
    <row r="2006" spans="2:10" x14ac:dyDescent="0.25">
      <c r="B2006" s="77"/>
      <c r="C2006" s="173">
        <v>3792</v>
      </c>
      <c r="D2006" s="174">
        <v>42950</v>
      </c>
      <c r="E2006" s="175" t="s">
        <v>2814</v>
      </c>
      <c r="F2006" s="176">
        <v>42957</v>
      </c>
      <c r="G2006" s="177">
        <v>4</v>
      </c>
      <c r="H2006" s="80"/>
      <c r="I2006" s="14"/>
      <c r="J2006" s="3"/>
    </row>
    <row r="2007" spans="2:10" x14ac:dyDescent="0.25">
      <c r="B2007" s="77"/>
      <c r="C2007" s="173">
        <v>3793</v>
      </c>
      <c r="D2007" s="174">
        <v>42949</v>
      </c>
      <c r="E2007" s="175" t="s">
        <v>2815</v>
      </c>
      <c r="F2007" s="176">
        <v>42950</v>
      </c>
      <c r="G2007" s="177">
        <v>1</v>
      </c>
      <c r="H2007" s="80"/>
      <c r="I2007" s="14"/>
      <c r="J2007" s="3"/>
    </row>
    <row r="2008" spans="2:10" x14ac:dyDescent="0.25">
      <c r="B2008" s="77"/>
      <c r="C2008" s="173">
        <v>3794</v>
      </c>
      <c r="D2008" s="174">
        <v>42950</v>
      </c>
      <c r="E2008" s="175" t="s">
        <v>2816</v>
      </c>
      <c r="F2008" s="176">
        <v>42950</v>
      </c>
      <c r="G2008" s="177">
        <v>0</v>
      </c>
      <c r="H2008" s="80"/>
      <c r="I2008" s="14"/>
      <c r="J2008" s="3"/>
    </row>
    <row r="2009" spans="2:10" x14ac:dyDescent="0.25">
      <c r="B2009" s="77"/>
      <c r="C2009" s="173">
        <v>3795</v>
      </c>
      <c r="D2009" s="174">
        <v>42950</v>
      </c>
      <c r="E2009" s="175" t="s">
        <v>2817</v>
      </c>
      <c r="F2009" s="176">
        <v>42950</v>
      </c>
      <c r="G2009" s="177">
        <v>0</v>
      </c>
      <c r="H2009" s="80"/>
      <c r="I2009" s="14"/>
      <c r="J2009" s="3"/>
    </row>
    <row r="2010" spans="2:10" x14ac:dyDescent="0.25">
      <c r="B2010" s="77"/>
      <c r="C2010" s="173">
        <v>3796</v>
      </c>
      <c r="D2010" s="174">
        <v>42950</v>
      </c>
      <c r="E2010" s="175" t="s">
        <v>2818</v>
      </c>
      <c r="F2010" s="176">
        <v>42950</v>
      </c>
      <c r="G2010" s="177">
        <v>0</v>
      </c>
      <c r="H2010" s="80"/>
      <c r="I2010" s="14"/>
      <c r="J2010" s="3"/>
    </row>
    <row r="2011" spans="2:10" x14ac:dyDescent="0.25">
      <c r="B2011" s="77"/>
      <c r="C2011" s="173">
        <v>3797</v>
      </c>
      <c r="D2011" s="174">
        <v>42950</v>
      </c>
      <c r="E2011" s="175" t="s">
        <v>2819</v>
      </c>
      <c r="F2011" s="176">
        <v>42950</v>
      </c>
      <c r="G2011" s="177">
        <v>0</v>
      </c>
      <c r="H2011" s="80"/>
      <c r="I2011" s="14"/>
      <c r="J2011" s="3"/>
    </row>
    <row r="2012" spans="2:10" x14ac:dyDescent="0.25">
      <c r="B2012" s="77"/>
      <c r="C2012" s="173">
        <v>3798</v>
      </c>
      <c r="D2012" s="174">
        <v>42950</v>
      </c>
      <c r="E2012" s="175" t="s">
        <v>2820</v>
      </c>
      <c r="F2012" s="176">
        <v>42950</v>
      </c>
      <c r="G2012" s="177">
        <v>0</v>
      </c>
      <c r="H2012" s="80"/>
      <c r="I2012" s="14"/>
      <c r="J2012" s="3"/>
    </row>
    <row r="2013" spans="2:10" x14ac:dyDescent="0.25">
      <c r="B2013" s="77"/>
      <c r="C2013" s="173">
        <v>3799</v>
      </c>
      <c r="D2013" s="174">
        <v>42950</v>
      </c>
      <c r="E2013" s="175" t="s">
        <v>2821</v>
      </c>
      <c r="F2013" s="176">
        <v>42950</v>
      </c>
      <c r="G2013" s="177">
        <v>0</v>
      </c>
      <c r="H2013" s="80"/>
      <c r="I2013" s="14"/>
      <c r="J2013" s="3"/>
    </row>
    <row r="2014" spans="2:10" x14ac:dyDescent="0.25">
      <c r="B2014" s="77"/>
      <c r="C2014" s="173">
        <v>3800</v>
      </c>
      <c r="D2014" s="174">
        <v>42950</v>
      </c>
      <c r="E2014" s="175" t="s">
        <v>2822</v>
      </c>
      <c r="F2014" s="176">
        <v>42951</v>
      </c>
      <c r="G2014" s="177">
        <v>1</v>
      </c>
      <c r="H2014" s="80"/>
      <c r="I2014" s="14"/>
      <c r="J2014" s="3"/>
    </row>
    <row r="2015" spans="2:10" x14ac:dyDescent="0.25">
      <c r="B2015" s="77"/>
      <c r="C2015" s="173">
        <v>3801</v>
      </c>
      <c r="D2015" s="174">
        <v>42950</v>
      </c>
      <c r="E2015" s="175" t="s">
        <v>2823</v>
      </c>
      <c r="F2015" s="176">
        <v>42951</v>
      </c>
      <c r="G2015" s="177">
        <v>1</v>
      </c>
      <c r="H2015" s="80"/>
      <c r="I2015" s="14"/>
      <c r="J2015" s="3"/>
    </row>
    <row r="2016" spans="2:10" x14ac:dyDescent="0.25">
      <c r="B2016" s="77"/>
      <c r="C2016" s="173">
        <v>3802</v>
      </c>
      <c r="D2016" s="174">
        <v>42950</v>
      </c>
      <c r="E2016" s="175" t="s">
        <v>2824</v>
      </c>
      <c r="F2016" s="176">
        <v>42951</v>
      </c>
      <c r="G2016" s="177">
        <v>1</v>
      </c>
      <c r="H2016" s="80"/>
      <c r="I2016" s="14"/>
      <c r="J2016" s="3"/>
    </row>
    <row r="2017" spans="2:10" x14ac:dyDescent="0.25">
      <c r="B2017" s="77"/>
      <c r="C2017" s="173">
        <v>3803</v>
      </c>
      <c r="D2017" s="174">
        <v>42950</v>
      </c>
      <c r="E2017" s="175" t="s">
        <v>2825</v>
      </c>
      <c r="F2017" s="176">
        <v>42951</v>
      </c>
      <c r="G2017" s="177">
        <v>1</v>
      </c>
      <c r="H2017" s="80"/>
      <c r="I2017" s="14"/>
      <c r="J2017" s="3"/>
    </row>
    <row r="2018" spans="2:10" x14ac:dyDescent="0.25">
      <c r="B2018" s="77"/>
      <c r="C2018" s="173">
        <v>3804</v>
      </c>
      <c r="D2018" s="174">
        <v>42950</v>
      </c>
      <c r="E2018" s="175" t="s">
        <v>2826</v>
      </c>
      <c r="F2018" s="176">
        <v>42951</v>
      </c>
      <c r="G2018" s="177">
        <v>1</v>
      </c>
      <c r="H2018" s="80"/>
      <c r="I2018" s="14"/>
      <c r="J2018" s="3"/>
    </row>
    <row r="2019" spans="2:10" x14ac:dyDescent="0.25">
      <c r="B2019" s="77"/>
      <c r="C2019" s="173">
        <v>3805</v>
      </c>
      <c r="D2019" s="174">
        <v>42950</v>
      </c>
      <c r="E2019" s="175" t="s">
        <v>2827</v>
      </c>
      <c r="F2019" s="176">
        <v>42951</v>
      </c>
      <c r="G2019" s="177">
        <v>1</v>
      </c>
      <c r="H2019" s="80"/>
      <c r="I2019" s="14"/>
      <c r="J2019" s="3"/>
    </row>
    <row r="2020" spans="2:10" x14ac:dyDescent="0.25">
      <c r="B2020" s="77"/>
      <c r="C2020" s="173">
        <v>3806</v>
      </c>
      <c r="D2020" s="174">
        <v>42951</v>
      </c>
      <c r="E2020" s="175" t="s">
        <v>2828</v>
      </c>
      <c r="F2020" s="176">
        <v>42951</v>
      </c>
      <c r="G2020" s="177">
        <v>0</v>
      </c>
      <c r="H2020" s="80"/>
      <c r="I2020" s="14"/>
      <c r="J2020" s="3"/>
    </row>
    <row r="2021" spans="2:10" x14ac:dyDescent="0.25">
      <c r="B2021" s="77"/>
      <c r="C2021" s="173">
        <v>3807</v>
      </c>
      <c r="D2021" s="174">
        <v>42951</v>
      </c>
      <c r="E2021" s="175" t="s">
        <v>2829</v>
      </c>
      <c r="F2021" s="176">
        <v>42951</v>
      </c>
      <c r="G2021" s="177">
        <v>0</v>
      </c>
      <c r="H2021" s="80"/>
      <c r="I2021" s="14"/>
      <c r="J2021" s="3"/>
    </row>
    <row r="2022" spans="2:10" x14ac:dyDescent="0.25">
      <c r="B2022" s="77"/>
      <c r="C2022" s="173">
        <v>3808</v>
      </c>
      <c r="D2022" s="174">
        <v>42951</v>
      </c>
      <c r="E2022" s="175" t="s">
        <v>2830</v>
      </c>
      <c r="F2022" s="176">
        <v>42951</v>
      </c>
      <c r="G2022" s="177">
        <v>0</v>
      </c>
      <c r="H2022" s="80"/>
      <c r="I2022" s="14"/>
      <c r="J2022" s="3"/>
    </row>
    <row r="2023" spans="2:10" x14ac:dyDescent="0.25">
      <c r="B2023" s="77"/>
      <c r="C2023" s="173">
        <v>3809</v>
      </c>
      <c r="D2023" s="174">
        <v>42951</v>
      </c>
      <c r="E2023" s="175" t="s">
        <v>2831</v>
      </c>
      <c r="F2023" s="176">
        <v>42951</v>
      </c>
      <c r="G2023" s="177">
        <v>0</v>
      </c>
      <c r="H2023" s="80"/>
      <c r="I2023" s="14"/>
      <c r="J2023" s="3"/>
    </row>
    <row r="2024" spans="2:10" x14ac:dyDescent="0.25">
      <c r="B2024" s="77"/>
      <c r="C2024" s="173">
        <v>3810</v>
      </c>
      <c r="D2024" s="174">
        <v>42951</v>
      </c>
      <c r="E2024" s="175" t="s">
        <v>2832</v>
      </c>
      <c r="F2024" s="176">
        <v>42951</v>
      </c>
      <c r="G2024" s="177">
        <v>0</v>
      </c>
      <c r="H2024" s="80"/>
      <c r="I2024" s="14"/>
      <c r="J2024" s="3"/>
    </row>
    <row r="2025" spans="2:10" x14ac:dyDescent="0.25">
      <c r="B2025" s="77"/>
      <c r="C2025" s="173">
        <v>3811</v>
      </c>
      <c r="D2025" s="174">
        <v>42951</v>
      </c>
      <c r="E2025" s="175" t="s">
        <v>2833</v>
      </c>
      <c r="F2025" s="176">
        <v>42951</v>
      </c>
      <c r="G2025" s="177">
        <v>0</v>
      </c>
      <c r="H2025" s="80"/>
      <c r="I2025" s="14"/>
      <c r="J2025" s="3"/>
    </row>
    <row r="2026" spans="2:10" x14ac:dyDescent="0.25">
      <c r="B2026" s="77"/>
      <c r="C2026" s="173">
        <v>3812</v>
      </c>
      <c r="D2026" s="174">
        <v>42951</v>
      </c>
      <c r="E2026" s="175" t="s">
        <v>2834</v>
      </c>
      <c r="F2026" s="176">
        <v>42951</v>
      </c>
      <c r="G2026" s="177">
        <v>0</v>
      </c>
      <c r="H2026" s="80"/>
      <c r="I2026" s="14"/>
      <c r="J2026" s="3"/>
    </row>
    <row r="2027" spans="2:10" x14ac:dyDescent="0.25">
      <c r="B2027" s="77"/>
      <c r="C2027" s="173">
        <v>3813</v>
      </c>
      <c r="D2027" s="174">
        <v>42949</v>
      </c>
      <c r="E2027" s="175" t="s">
        <v>2835</v>
      </c>
      <c r="F2027" s="176">
        <v>42951</v>
      </c>
      <c r="G2027" s="177">
        <v>2</v>
      </c>
      <c r="H2027" s="80"/>
      <c r="I2027" s="14"/>
      <c r="J2027" s="3"/>
    </row>
    <row r="2028" spans="2:10" x14ac:dyDescent="0.25">
      <c r="B2028" s="77"/>
      <c r="C2028" s="173">
        <v>3814</v>
      </c>
      <c r="D2028" s="174">
        <v>42949</v>
      </c>
      <c r="E2028" s="175" t="s">
        <v>2836</v>
      </c>
      <c r="F2028" s="176">
        <v>42949</v>
      </c>
      <c r="G2028" s="177">
        <v>0</v>
      </c>
      <c r="H2028" s="80"/>
      <c r="I2028" s="14"/>
      <c r="J2028" s="3"/>
    </row>
    <row r="2029" spans="2:10" x14ac:dyDescent="0.25">
      <c r="B2029" s="77"/>
      <c r="C2029" s="173">
        <v>3815</v>
      </c>
      <c r="D2029" s="174">
        <v>42949</v>
      </c>
      <c r="E2029" s="175" t="s">
        <v>2837</v>
      </c>
      <c r="F2029" s="176">
        <v>42951</v>
      </c>
      <c r="G2029" s="177">
        <v>2</v>
      </c>
      <c r="H2029" s="80"/>
      <c r="I2029" s="14"/>
      <c r="J2029" s="3"/>
    </row>
    <row r="2030" spans="2:10" x14ac:dyDescent="0.25">
      <c r="B2030" s="77"/>
      <c r="C2030" s="173">
        <v>3816</v>
      </c>
      <c r="D2030" s="174">
        <v>42949</v>
      </c>
      <c r="E2030" s="175" t="s">
        <v>2838</v>
      </c>
      <c r="F2030" s="176">
        <v>42951</v>
      </c>
      <c r="G2030" s="177">
        <v>2</v>
      </c>
      <c r="H2030" s="80"/>
      <c r="I2030" s="14"/>
      <c r="J2030" s="3"/>
    </row>
    <row r="2031" spans="2:10" x14ac:dyDescent="0.25">
      <c r="B2031" s="77"/>
      <c r="C2031" s="173">
        <v>3817</v>
      </c>
      <c r="D2031" s="174">
        <v>42948</v>
      </c>
      <c r="E2031" s="175" t="s">
        <v>2839</v>
      </c>
      <c r="F2031" s="176">
        <v>42951</v>
      </c>
      <c r="G2031" s="177">
        <v>2</v>
      </c>
      <c r="H2031" s="80"/>
      <c r="I2031" s="14"/>
      <c r="J2031" s="3"/>
    </row>
    <row r="2032" spans="2:10" x14ac:dyDescent="0.25">
      <c r="B2032" s="77"/>
      <c r="C2032" s="173">
        <v>3818</v>
      </c>
      <c r="D2032" s="174">
        <v>42949</v>
      </c>
      <c r="E2032" s="175" t="s">
        <v>2840</v>
      </c>
      <c r="F2032" s="176">
        <v>42951</v>
      </c>
      <c r="G2032" s="177">
        <v>2</v>
      </c>
      <c r="H2032" s="80"/>
      <c r="I2032" s="14"/>
      <c r="J2032" s="3"/>
    </row>
    <row r="2033" spans="2:10" x14ac:dyDescent="0.25">
      <c r="B2033" s="77"/>
      <c r="C2033" s="173">
        <v>3819</v>
      </c>
      <c r="D2033" s="174">
        <v>42949</v>
      </c>
      <c r="E2033" s="175" t="s">
        <v>2841</v>
      </c>
      <c r="F2033" s="176">
        <v>42951</v>
      </c>
      <c r="G2033" s="177">
        <v>2</v>
      </c>
      <c r="H2033" s="80"/>
      <c r="I2033" s="14"/>
      <c r="J2033" s="3"/>
    </row>
    <row r="2034" spans="2:10" x14ac:dyDescent="0.25">
      <c r="B2034" s="77"/>
      <c r="C2034" s="173">
        <v>3820</v>
      </c>
      <c r="D2034" s="174">
        <v>42964</v>
      </c>
      <c r="E2034" s="175" t="s">
        <v>2842</v>
      </c>
      <c r="F2034" s="176">
        <v>42969</v>
      </c>
      <c r="G2034" s="177">
        <v>2</v>
      </c>
      <c r="H2034" s="80"/>
      <c r="I2034" s="14"/>
      <c r="J2034" s="3"/>
    </row>
    <row r="2035" spans="2:10" x14ac:dyDescent="0.25">
      <c r="B2035" s="77"/>
      <c r="C2035" s="173">
        <v>3821</v>
      </c>
      <c r="D2035" s="174">
        <v>42964</v>
      </c>
      <c r="E2035" s="175" t="s">
        <v>2843</v>
      </c>
      <c r="F2035" s="176">
        <v>42969</v>
      </c>
      <c r="G2035" s="177">
        <v>2</v>
      </c>
      <c r="H2035" s="80"/>
      <c r="I2035" s="14"/>
      <c r="J2035" s="3"/>
    </row>
    <row r="2036" spans="2:10" x14ac:dyDescent="0.25">
      <c r="B2036" s="77"/>
      <c r="C2036" s="173">
        <v>3822</v>
      </c>
      <c r="D2036" s="174">
        <v>42964</v>
      </c>
      <c r="E2036" s="175" t="s">
        <v>2844</v>
      </c>
      <c r="F2036" s="176">
        <v>42969</v>
      </c>
      <c r="G2036" s="177">
        <v>2</v>
      </c>
      <c r="H2036" s="80"/>
      <c r="I2036" s="14"/>
      <c r="J2036" s="3"/>
    </row>
    <row r="2037" spans="2:10" x14ac:dyDescent="0.25">
      <c r="B2037" s="77"/>
      <c r="C2037" s="173">
        <v>3823</v>
      </c>
      <c r="D2037" s="174">
        <v>42968</v>
      </c>
      <c r="E2037" s="175" t="s">
        <v>2845</v>
      </c>
      <c r="F2037" s="176">
        <v>42968</v>
      </c>
      <c r="G2037" s="177">
        <v>0</v>
      </c>
      <c r="H2037" s="80"/>
      <c r="I2037" s="14"/>
      <c r="J2037" s="3"/>
    </row>
    <row r="2038" spans="2:10" x14ac:dyDescent="0.25">
      <c r="B2038" s="77"/>
      <c r="C2038" s="173">
        <v>3824</v>
      </c>
      <c r="D2038" s="174">
        <v>42968</v>
      </c>
      <c r="E2038" s="175" t="s">
        <v>2846</v>
      </c>
      <c r="F2038" s="176">
        <v>42968</v>
      </c>
      <c r="G2038" s="177">
        <v>0</v>
      </c>
      <c r="H2038" s="80"/>
      <c r="I2038" s="14"/>
      <c r="J2038" s="3"/>
    </row>
    <row r="2039" spans="2:10" x14ac:dyDescent="0.25">
      <c r="B2039" s="77"/>
      <c r="C2039" s="173">
        <v>3825</v>
      </c>
      <c r="D2039" s="174">
        <v>42968</v>
      </c>
      <c r="E2039" s="175" t="s">
        <v>2847</v>
      </c>
      <c r="F2039" s="176">
        <v>42968</v>
      </c>
      <c r="G2039" s="177">
        <v>0</v>
      </c>
      <c r="H2039" s="80"/>
      <c r="I2039" s="14"/>
      <c r="J2039" s="3"/>
    </row>
    <row r="2040" spans="2:10" x14ac:dyDescent="0.25">
      <c r="B2040" s="77"/>
      <c r="C2040" s="173">
        <v>3826</v>
      </c>
      <c r="D2040" s="174">
        <v>42968</v>
      </c>
      <c r="E2040" s="175" t="s">
        <v>2848</v>
      </c>
      <c r="F2040" s="176">
        <v>42968</v>
      </c>
      <c r="G2040" s="177">
        <v>0</v>
      </c>
      <c r="H2040" s="80"/>
      <c r="I2040" s="14"/>
      <c r="J2040" s="3"/>
    </row>
    <row r="2041" spans="2:10" x14ac:dyDescent="0.25">
      <c r="B2041" s="77"/>
      <c r="C2041" s="173">
        <v>3827</v>
      </c>
      <c r="D2041" s="174">
        <v>42950</v>
      </c>
      <c r="E2041" s="175" t="s">
        <v>2849</v>
      </c>
      <c r="F2041" s="176">
        <v>42951</v>
      </c>
      <c r="G2041" s="177">
        <v>1</v>
      </c>
      <c r="H2041" s="80"/>
      <c r="I2041" s="14"/>
      <c r="J2041" s="3"/>
    </row>
    <row r="2042" spans="2:10" x14ac:dyDescent="0.25">
      <c r="B2042" s="77"/>
      <c r="C2042" s="173">
        <v>3828</v>
      </c>
      <c r="D2042" s="174">
        <v>42951</v>
      </c>
      <c r="E2042" s="175" t="s">
        <v>2850</v>
      </c>
      <c r="F2042" s="176">
        <v>42951</v>
      </c>
      <c r="G2042" s="177">
        <v>0</v>
      </c>
      <c r="H2042" s="80"/>
      <c r="I2042" s="14"/>
      <c r="J2042" s="3"/>
    </row>
    <row r="2043" spans="2:10" x14ac:dyDescent="0.25">
      <c r="B2043" s="77"/>
      <c r="C2043" s="173">
        <v>3829</v>
      </c>
      <c r="D2043" s="174">
        <v>42955</v>
      </c>
      <c r="E2043" s="175" t="s">
        <v>2851</v>
      </c>
      <c r="F2043" s="176">
        <v>42955</v>
      </c>
      <c r="G2043" s="177">
        <v>0</v>
      </c>
      <c r="H2043" s="80"/>
      <c r="I2043" s="14"/>
      <c r="J2043" s="3"/>
    </row>
    <row r="2044" spans="2:10" x14ac:dyDescent="0.25">
      <c r="B2044" s="77"/>
      <c r="C2044" s="173">
        <v>3830</v>
      </c>
      <c r="D2044" s="174">
        <v>42955</v>
      </c>
      <c r="E2044" s="175" t="s">
        <v>2852</v>
      </c>
      <c r="F2044" s="176">
        <v>42955</v>
      </c>
      <c r="G2044" s="177">
        <v>0</v>
      </c>
      <c r="H2044" s="80"/>
      <c r="I2044" s="14"/>
      <c r="J2044" s="3"/>
    </row>
    <row r="2045" spans="2:10" x14ac:dyDescent="0.25">
      <c r="B2045" s="77"/>
      <c r="C2045" s="173">
        <v>3831</v>
      </c>
      <c r="D2045" s="174">
        <v>42955</v>
      </c>
      <c r="E2045" s="175" t="s">
        <v>2853</v>
      </c>
      <c r="F2045" s="176">
        <v>42955</v>
      </c>
      <c r="G2045" s="177">
        <v>0</v>
      </c>
      <c r="H2045" s="80"/>
      <c r="I2045" s="14"/>
      <c r="J2045" s="3"/>
    </row>
    <row r="2046" spans="2:10" x14ac:dyDescent="0.25">
      <c r="B2046" s="77"/>
      <c r="C2046" s="173">
        <v>3832</v>
      </c>
      <c r="D2046" s="174">
        <v>42955</v>
      </c>
      <c r="E2046" s="175" t="s">
        <v>2854</v>
      </c>
      <c r="F2046" s="176">
        <v>42955</v>
      </c>
      <c r="G2046" s="177">
        <v>0</v>
      </c>
      <c r="H2046" s="80"/>
      <c r="I2046" s="14"/>
      <c r="J2046" s="3"/>
    </row>
    <row r="2047" spans="2:10" x14ac:dyDescent="0.25">
      <c r="B2047" s="77"/>
      <c r="C2047" s="173">
        <v>3833</v>
      </c>
      <c r="D2047" s="174">
        <v>42955</v>
      </c>
      <c r="E2047" s="175" t="s">
        <v>2855</v>
      </c>
      <c r="F2047" s="176">
        <v>42955</v>
      </c>
      <c r="G2047" s="177">
        <v>0</v>
      </c>
      <c r="H2047" s="80"/>
      <c r="I2047" s="14"/>
      <c r="J2047" s="3"/>
    </row>
    <row r="2048" spans="2:10" x14ac:dyDescent="0.25">
      <c r="B2048" s="77"/>
      <c r="C2048" s="173">
        <v>3834</v>
      </c>
      <c r="D2048" s="174">
        <v>42955</v>
      </c>
      <c r="E2048" s="175" t="s">
        <v>2856</v>
      </c>
      <c r="F2048" s="176">
        <v>42955</v>
      </c>
      <c r="G2048" s="177">
        <v>0</v>
      </c>
      <c r="H2048" s="80"/>
      <c r="I2048" s="14"/>
      <c r="J2048" s="3"/>
    </row>
    <row r="2049" spans="2:10" x14ac:dyDescent="0.25">
      <c r="B2049" s="77"/>
      <c r="C2049" s="173">
        <v>3835</v>
      </c>
      <c r="D2049" s="174">
        <v>42954</v>
      </c>
      <c r="E2049" s="175" t="s">
        <v>2857</v>
      </c>
      <c r="F2049" s="176">
        <v>42955</v>
      </c>
      <c r="G2049" s="177">
        <v>1</v>
      </c>
      <c r="H2049" s="80"/>
      <c r="I2049" s="14"/>
      <c r="J2049" s="3"/>
    </row>
    <row r="2050" spans="2:10" x14ac:dyDescent="0.25">
      <c r="B2050" s="77"/>
      <c r="C2050" s="173">
        <v>3836</v>
      </c>
      <c r="D2050" s="174">
        <v>42955</v>
      </c>
      <c r="E2050" s="175" t="s">
        <v>2858</v>
      </c>
      <c r="F2050" s="176">
        <v>42955</v>
      </c>
      <c r="G2050" s="177">
        <v>0</v>
      </c>
      <c r="H2050" s="80"/>
      <c r="I2050" s="14"/>
      <c r="J2050" s="3"/>
    </row>
    <row r="2051" spans="2:10" x14ac:dyDescent="0.25">
      <c r="B2051" s="77"/>
      <c r="C2051" s="173">
        <v>3837</v>
      </c>
      <c r="D2051" s="174">
        <v>42949</v>
      </c>
      <c r="E2051" s="175" t="s">
        <v>2859</v>
      </c>
      <c r="F2051" s="176">
        <v>42955</v>
      </c>
      <c r="G2051" s="177">
        <v>3</v>
      </c>
      <c r="H2051" s="80"/>
      <c r="I2051" s="14"/>
      <c r="J2051" s="3"/>
    </row>
    <row r="2052" spans="2:10" x14ac:dyDescent="0.25">
      <c r="B2052" s="77"/>
      <c r="C2052" s="173">
        <v>3838</v>
      </c>
      <c r="D2052" s="174">
        <v>42950</v>
      </c>
      <c r="E2052" s="175" t="s">
        <v>2860</v>
      </c>
      <c r="F2052" s="176">
        <v>42955</v>
      </c>
      <c r="G2052" s="177">
        <v>2</v>
      </c>
      <c r="H2052" s="80"/>
      <c r="I2052" s="14"/>
      <c r="J2052" s="3"/>
    </row>
    <row r="2053" spans="2:10" x14ac:dyDescent="0.25">
      <c r="B2053" s="77"/>
      <c r="C2053" s="173">
        <v>3839</v>
      </c>
      <c r="D2053" s="174">
        <v>42955</v>
      </c>
      <c r="E2053" s="175" t="s">
        <v>2861</v>
      </c>
      <c r="F2053" s="176">
        <v>42955</v>
      </c>
      <c r="G2053" s="177">
        <v>0</v>
      </c>
      <c r="H2053" s="80"/>
      <c r="I2053" s="14"/>
      <c r="J2053" s="3"/>
    </row>
    <row r="2054" spans="2:10" x14ac:dyDescent="0.25">
      <c r="B2054" s="77"/>
      <c r="C2054" s="173">
        <v>3840</v>
      </c>
      <c r="D2054" s="174">
        <v>42950</v>
      </c>
      <c r="E2054" s="175" t="s">
        <v>2862</v>
      </c>
      <c r="F2054" s="176">
        <v>42955</v>
      </c>
      <c r="G2054" s="177">
        <v>2</v>
      </c>
      <c r="H2054" s="80"/>
      <c r="I2054" s="14"/>
      <c r="J2054" s="3"/>
    </row>
    <row r="2055" spans="2:10" x14ac:dyDescent="0.25">
      <c r="B2055" s="77"/>
      <c r="C2055" s="173">
        <v>3841</v>
      </c>
      <c r="D2055" s="174">
        <v>42955</v>
      </c>
      <c r="E2055" s="175" t="s">
        <v>2863</v>
      </c>
      <c r="F2055" s="176">
        <v>42955</v>
      </c>
      <c r="G2055" s="177">
        <v>0</v>
      </c>
      <c r="H2055" s="80"/>
      <c r="I2055" s="14"/>
      <c r="J2055" s="3"/>
    </row>
    <row r="2056" spans="2:10" x14ac:dyDescent="0.25">
      <c r="B2056" s="77"/>
      <c r="C2056" s="173">
        <v>3842</v>
      </c>
      <c r="D2056" s="174">
        <v>42955</v>
      </c>
      <c r="E2056" s="175" t="s">
        <v>2864</v>
      </c>
      <c r="F2056" s="176">
        <v>42955</v>
      </c>
      <c r="G2056" s="177">
        <v>0</v>
      </c>
      <c r="H2056" s="80"/>
      <c r="I2056" s="14"/>
      <c r="J2056" s="3"/>
    </row>
    <row r="2057" spans="2:10" x14ac:dyDescent="0.25">
      <c r="B2057" s="77"/>
      <c r="C2057" s="173">
        <v>3843</v>
      </c>
      <c r="D2057" s="174">
        <v>42955</v>
      </c>
      <c r="E2057" s="175" t="s">
        <v>2865</v>
      </c>
      <c r="F2057" s="176">
        <v>42955</v>
      </c>
      <c r="G2057" s="177">
        <v>0</v>
      </c>
      <c r="H2057" s="80"/>
      <c r="I2057" s="14"/>
      <c r="J2057" s="3"/>
    </row>
    <row r="2058" spans="2:10" x14ac:dyDescent="0.25">
      <c r="B2058" s="77"/>
      <c r="C2058" s="173">
        <v>3844</v>
      </c>
      <c r="D2058" s="174">
        <v>42955</v>
      </c>
      <c r="E2058" s="175" t="s">
        <v>2866</v>
      </c>
      <c r="F2058" s="176">
        <v>42955</v>
      </c>
      <c r="G2058" s="177">
        <v>0</v>
      </c>
      <c r="H2058" s="80"/>
      <c r="I2058" s="14"/>
      <c r="J2058" s="3"/>
    </row>
    <row r="2059" spans="2:10" x14ac:dyDescent="0.25">
      <c r="B2059" s="77"/>
      <c r="C2059" s="173">
        <v>3845</v>
      </c>
      <c r="D2059" s="174">
        <v>42955</v>
      </c>
      <c r="E2059" s="175" t="s">
        <v>2867</v>
      </c>
      <c r="F2059" s="176">
        <v>42955</v>
      </c>
      <c r="G2059" s="177">
        <v>0</v>
      </c>
      <c r="H2059" s="80"/>
      <c r="I2059" s="14"/>
      <c r="J2059" s="3"/>
    </row>
    <row r="2060" spans="2:10" x14ac:dyDescent="0.25">
      <c r="B2060" s="77"/>
      <c r="C2060" s="173">
        <v>3846</v>
      </c>
      <c r="D2060" s="174">
        <v>42955</v>
      </c>
      <c r="E2060" s="175" t="s">
        <v>106</v>
      </c>
      <c r="F2060" s="176">
        <v>42955</v>
      </c>
      <c r="G2060" s="177">
        <v>0</v>
      </c>
      <c r="H2060" s="80"/>
      <c r="I2060" s="14"/>
      <c r="J2060" s="3"/>
    </row>
    <row r="2061" spans="2:10" x14ac:dyDescent="0.25">
      <c r="B2061" s="77"/>
      <c r="C2061" s="173">
        <v>3847</v>
      </c>
      <c r="D2061" s="174">
        <v>42955</v>
      </c>
      <c r="E2061" s="175" t="s">
        <v>2868</v>
      </c>
      <c r="F2061" s="176">
        <v>42955</v>
      </c>
      <c r="G2061" s="177">
        <v>0</v>
      </c>
      <c r="H2061" s="80"/>
      <c r="I2061" s="14"/>
      <c r="J2061" s="3"/>
    </row>
    <row r="2062" spans="2:10" x14ac:dyDescent="0.25">
      <c r="B2062" s="77"/>
      <c r="C2062" s="173">
        <v>3848</v>
      </c>
      <c r="D2062" s="174">
        <v>42954</v>
      </c>
      <c r="E2062" s="175" t="s">
        <v>2869</v>
      </c>
      <c r="F2062" s="176">
        <v>42955</v>
      </c>
      <c r="G2062" s="177">
        <v>1</v>
      </c>
      <c r="H2062" s="80"/>
      <c r="I2062" s="14"/>
      <c r="J2062" s="3"/>
    </row>
    <row r="2063" spans="2:10" x14ac:dyDescent="0.25">
      <c r="B2063" s="77"/>
      <c r="C2063" s="173">
        <v>3849</v>
      </c>
      <c r="D2063" s="174">
        <v>42954</v>
      </c>
      <c r="E2063" s="175" t="s">
        <v>2870</v>
      </c>
      <c r="F2063" s="176">
        <v>42955</v>
      </c>
      <c r="G2063" s="177">
        <v>1</v>
      </c>
      <c r="H2063" s="80"/>
      <c r="I2063" s="14"/>
      <c r="J2063" s="3"/>
    </row>
    <row r="2064" spans="2:10" x14ac:dyDescent="0.25">
      <c r="B2064" s="77"/>
      <c r="C2064" s="173">
        <v>3850</v>
      </c>
      <c r="D2064" s="174">
        <v>42954</v>
      </c>
      <c r="E2064" s="175" t="s">
        <v>2871</v>
      </c>
      <c r="F2064" s="176">
        <v>42955</v>
      </c>
      <c r="G2064" s="177">
        <v>1</v>
      </c>
      <c r="H2064" s="80"/>
      <c r="I2064" s="14"/>
      <c r="J2064" s="3"/>
    </row>
    <row r="2065" spans="2:10" x14ac:dyDescent="0.25">
      <c r="B2065" s="77"/>
      <c r="C2065" s="173">
        <v>3851</v>
      </c>
      <c r="D2065" s="174">
        <v>42954</v>
      </c>
      <c r="E2065" s="175" t="s">
        <v>2872</v>
      </c>
      <c r="F2065" s="176">
        <v>42955</v>
      </c>
      <c r="G2065" s="177">
        <v>1</v>
      </c>
      <c r="H2065" s="80"/>
      <c r="I2065" s="14"/>
      <c r="J2065" s="3"/>
    </row>
    <row r="2066" spans="2:10" x14ac:dyDescent="0.25">
      <c r="B2066" s="77"/>
      <c r="C2066" s="173">
        <v>3852</v>
      </c>
      <c r="D2066" s="174">
        <v>42954</v>
      </c>
      <c r="E2066" s="175" t="s">
        <v>2873</v>
      </c>
      <c r="F2066" s="176">
        <v>42955</v>
      </c>
      <c r="G2066" s="177">
        <v>1</v>
      </c>
      <c r="H2066" s="80"/>
      <c r="I2066" s="14"/>
      <c r="J2066" s="3"/>
    </row>
    <row r="2067" spans="2:10" x14ac:dyDescent="0.25">
      <c r="B2067" s="77"/>
      <c r="C2067" s="173">
        <v>3853</v>
      </c>
      <c r="D2067" s="174">
        <v>42954</v>
      </c>
      <c r="E2067" s="175" t="s">
        <v>2874</v>
      </c>
      <c r="F2067" s="176">
        <v>42955</v>
      </c>
      <c r="G2067" s="177">
        <v>1</v>
      </c>
      <c r="H2067" s="80"/>
      <c r="I2067" s="14"/>
      <c r="J2067" s="3"/>
    </row>
    <row r="2068" spans="2:10" x14ac:dyDescent="0.25">
      <c r="B2068" s="77"/>
      <c r="C2068" s="173">
        <v>3855</v>
      </c>
      <c r="D2068" s="174">
        <v>42954</v>
      </c>
      <c r="E2068" s="175" t="s">
        <v>2875</v>
      </c>
      <c r="F2068" s="176">
        <v>42955</v>
      </c>
      <c r="G2068" s="177">
        <v>1</v>
      </c>
      <c r="H2068" s="80"/>
      <c r="I2068" s="14"/>
      <c r="J2068" s="3"/>
    </row>
    <row r="2069" spans="2:10" x14ac:dyDescent="0.25">
      <c r="B2069" s="77"/>
      <c r="C2069" s="173">
        <v>3856</v>
      </c>
      <c r="D2069" s="174">
        <v>42955</v>
      </c>
      <c r="E2069" s="175" t="s">
        <v>2876</v>
      </c>
      <c r="F2069" s="176">
        <v>42955</v>
      </c>
      <c r="G2069" s="177">
        <v>0</v>
      </c>
      <c r="H2069" s="80"/>
      <c r="I2069" s="14"/>
      <c r="J2069" s="3"/>
    </row>
    <row r="2070" spans="2:10" x14ac:dyDescent="0.25">
      <c r="B2070" s="77"/>
      <c r="C2070" s="173">
        <v>3857</v>
      </c>
      <c r="D2070" s="174">
        <v>42955</v>
      </c>
      <c r="E2070" s="175" t="s">
        <v>2877</v>
      </c>
      <c r="F2070" s="176">
        <v>42955</v>
      </c>
      <c r="G2070" s="177">
        <v>0</v>
      </c>
      <c r="H2070" s="80"/>
      <c r="I2070" s="14"/>
      <c r="J2070" s="3"/>
    </row>
    <row r="2071" spans="2:10" x14ac:dyDescent="0.25">
      <c r="B2071" s="77"/>
      <c r="C2071" s="173">
        <v>3858</v>
      </c>
      <c r="D2071" s="174">
        <v>42956</v>
      </c>
      <c r="E2071" s="175" t="s">
        <v>2878</v>
      </c>
      <c r="F2071" s="176">
        <v>42956</v>
      </c>
      <c r="G2071" s="177">
        <v>0</v>
      </c>
      <c r="H2071" s="80"/>
      <c r="I2071" s="14"/>
      <c r="J2071" s="3"/>
    </row>
    <row r="2072" spans="2:10" x14ac:dyDescent="0.25">
      <c r="B2072" s="77"/>
      <c r="C2072" s="173">
        <v>3859</v>
      </c>
      <c r="D2072" s="174">
        <v>42956</v>
      </c>
      <c r="E2072" s="175" t="s">
        <v>2879</v>
      </c>
      <c r="F2072" s="176">
        <v>42956</v>
      </c>
      <c r="G2072" s="177">
        <v>0</v>
      </c>
      <c r="H2072" s="80"/>
      <c r="I2072" s="14"/>
      <c r="J2072" s="3"/>
    </row>
    <row r="2073" spans="2:10" x14ac:dyDescent="0.25">
      <c r="B2073" s="77"/>
      <c r="C2073" s="173">
        <v>3860</v>
      </c>
      <c r="D2073" s="174">
        <v>42956</v>
      </c>
      <c r="E2073" s="175" t="s">
        <v>2880</v>
      </c>
      <c r="F2073" s="176">
        <v>42956</v>
      </c>
      <c r="G2073" s="177">
        <v>0</v>
      </c>
      <c r="H2073" s="80"/>
      <c r="I2073" s="14"/>
      <c r="J2073" s="3"/>
    </row>
    <row r="2074" spans="2:10" x14ac:dyDescent="0.25">
      <c r="B2074" s="77"/>
      <c r="C2074" s="173">
        <v>3861</v>
      </c>
      <c r="D2074" s="174">
        <v>42951</v>
      </c>
      <c r="E2074" s="175" t="s">
        <v>2881</v>
      </c>
      <c r="F2074" s="176">
        <v>42951</v>
      </c>
      <c r="G2074" s="177">
        <v>0</v>
      </c>
      <c r="H2074" s="80"/>
      <c r="I2074" s="14"/>
      <c r="J2074" s="3"/>
    </row>
    <row r="2075" spans="2:10" x14ac:dyDescent="0.25">
      <c r="B2075" s="77"/>
      <c r="C2075" s="173">
        <v>3862</v>
      </c>
      <c r="D2075" s="174">
        <v>42954</v>
      </c>
      <c r="E2075" s="175" t="s">
        <v>2882</v>
      </c>
      <c r="F2075" s="176">
        <v>42955</v>
      </c>
      <c r="G2075" s="177">
        <v>1</v>
      </c>
      <c r="H2075" s="80"/>
      <c r="I2075" s="14"/>
      <c r="J2075" s="3"/>
    </row>
    <row r="2076" spans="2:10" x14ac:dyDescent="0.25">
      <c r="B2076" s="77"/>
      <c r="C2076" s="173">
        <v>3863</v>
      </c>
      <c r="D2076" s="174">
        <v>42951</v>
      </c>
      <c r="E2076" s="175" t="s">
        <v>2883</v>
      </c>
      <c r="F2076" s="176">
        <v>42962</v>
      </c>
      <c r="G2076" s="177">
        <v>7</v>
      </c>
      <c r="H2076" s="80"/>
      <c r="I2076" s="14"/>
      <c r="J2076" s="3"/>
    </row>
    <row r="2077" spans="2:10" x14ac:dyDescent="0.25">
      <c r="B2077" s="77"/>
      <c r="C2077" s="173">
        <v>3864</v>
      </c>
      <c r="D2077" s="174">
        <v>42956</v>
      </c>
      <c r="E2077" s="175" t="s">
        <v>2884</v>
      </c>
      <c r="F2077" s="176">
        <v>42956</v>
      </c>
      <c r="G2077" s="177">
        <v>0</v>
      </c>
      <c r="H2077" s="80"/>
      <c r="I2077" s="14"/>
      <c r="J2077" s="3"/>
    </row>
    <row r="2078" spans="2:10" x14ac:dyDescent="0.25">
      <c r="B2078" s="77"/>
      <c r="C2078" s="173">
        <v>3865</v>
      </c>
      <c r="D2078" s="174">
        <v>42956</v>
      </c>
      <c r="E2078" s="175" t="s">
        <v>2885</v>
      </c>
      <c r="F2078" s="176">
        <v>42956</v>
      </c>
      <c r="G2078" s="177">
        <v>0</v>
      </c>
      <c r="H2078" s="80"/>
      <c r="I2078" s="14"/>
      <c r="J2078" s="3"/>
    </row>
    <row r="2079" spans="2:10" x14ac:dyDescent="0.25">
      <c r="B2079" s="77"/>
      <c r="C2079" s="173">
        <v>3866</v>
      </c>
      <c r="D2079" s="174">
        <v>42956</v>
      </c>
      <c r="E2079" s="175" t="s">
        <v>2886</v>
      </c>
      <c r="F2079" s="176">
        <v>42956</v>
      </c>
      <c r="G2079" s="177">
        <v>0</v>
      </c>
      <c r="H2079" s="80"/>
      <c r="I2079" s="14"/>
      <c r="J2079" s="3"/>
    </row>
    <row r="2080" spans="2:10" x14ac:dyDescent="0.25">
      <c r="B2080" s="77"/>
      <c r="C2080" s="173">
        <v>3867</v>
      </c>
      <c r="D2080" s="174">
        <v>42956</v>
      </c>
      <c r="E2080" s="175" t="s">
        <v>2887</v>
      </c>
      <c r="F2080" s="176">
        <v>42956</v>
      </c>
      <c r="G2080" s="177">
        <v>0</v>
      </c>
      <c r="H2080" s="80"/>
      <c r="I2080" s="14"/>
      <c r="J2080" s="3"/>
    </row>
    <row r="2081" spans="2:10" x14ac:dyDescent="0.25">
      <c r="B2081" s="77"/>
      <c r="C2081" s="173">
        <v>3868</v>
      </c>
      <c r="D2081" s="174">
        <v>42956</v>
      </c>
      <c r="E2081" s="175" t="s">
        <v>2888</v>
      </c>
      <c r="F2081" s="176">
        <v>42956</v>
      </c>
      <c r="G2081" s="177">
        <v>0</v>
      </c>
      <c r="H2081" s="80"/>
      <c r="I2081" s="14"/>
      <c r="J2081" s="3"/>
    </row>
    <row r="2082" spans="2:10" x14ac:dyDescent="0.25">
      <c r="B2082" s="77"/>
      <c r="C2082" s="173">
        <v>3869</v>
      </c>
      <c r="D2082" s="174">
        <v>42956</v>
      </c>
      <c r="E2082" s="175" t="s">
        <v>2889</v>
      </c>
      <c r="F2082" s="176">
        <v>42956</v>
      </c>
      <c r="G2082" s="177">
        <v>0</v>
      </c>
      <c r="H2082" s="80"/>
      <c r="I2082" s="14"/>
      <c r="J2082" s="3"/>
    </row>
    <row r="2083" spans="2:10" x14ac:dyDescent="0.25">
      <c r="B2083" s="77"/>
      <c r="C2083" s="173">
        <v>3870</v>
      </c>
      <c r="D2083" s="174">
        <v>42956</v>
      </c>
      <c r="E2083" s="175" t="s">
        <v>2890</v>
      </c>
      <c r="F2083" s="176">
        <v>42956</v>
      </c>
      <c r="G2083" s="177">
        <v>0</v>
      </c>
      <c r="H2083" s="80"/>
      <c r="I2083" s="14"/>
      <c r="J2083" s="3"/>
    </row>
    <row r="2084" spans="2:10" x14ac:dyDescent="0.25">
      <c r="B2084" s="77"/>
      <c r="C2084" s="173">
        <v>3871</v>
      </c>
      <c r="D2084" s="174">
        <v>42956</v>
      </c>
      <c r="E2084" s="175" t="s">
        <v>2891</v>
      </c>
      <c r="F2084" s="176">
        <v>42956</v>
      </c>
      <c r="G2084" s="177">
        <v>0</v>
      </c>
      <c r="H2084" s="80"/>
      <c r="I2084" s="14"/>
      <c r="J2084" s="3"/>
    </row>
    <row r="2085" spans="2:10" x14ac:dyDescent="0.25">
      <c r="B2085" s="77"/>
      <c r="C2085" s="173">
        <v>3872</v>
      </c>
      <c r="D2085" s="174">
        <v>42956</v>
      </c>
      <c r="E2085" s="175" t="s">
        <v>2892</v>
      </c>
      <c r="F2085" s="176">
        <v>42956</v>
      </c>
      <c r="G2085" s="177">
        <v>0</v>
      </c>
      <c r="H2085" s="80"/>
      <c r="I2085" s="14"/>
      <c r="J2085" s="3"/>
    </row>
    <row r="2086" spans="2:10" x14ac:dyDescent="0.25">
      <c r="B2086" s="77"/>
      <c r="C2086" s="173">
        <v>3873</v>
      </c>
      <c r="D2086" s="174">
        <v>42956</v>
      </c>
      <c r="E2086" s="175" t="s">
        <v>2893</v>
      </c>
      <c r="F2086" s="176">
        <v>42956</v>
      </c>
      <c r="G2086" s="177">
        <v>0</v>
      </c>
      <c r="H2086" s="80"/>
      <c r="I2086" s="14"/>
      <c r="J2086" s="3"/>
    </row>
    <row r="2087" spans="2:10" x14ac:dyDescent="0.25">
      <c r="B2087" s="77"/>
      <c r="C2087" s="173">
        <v>3874</v>
      </c>
      <c r="D2087" s="174">
        <v>42958</v>
      </c>
      <c r="E2087" s="175" t="s">
        <v>2894</v>
      </c>
      <c r="F2087" s="176">
        <v>42958</v>
      </c>
      <c r="G2087" s="177">
        <v>0</v>
      </c>
      <c r="H2087" s="80"/>
      <c r="I2087" s="14"/>
      <c r="J2087" s="3"/>
    </row>
    <row r="2088" spans="2:10" x14ac:dyDescent="0.25">
      <c r="B2088" s="77"/>
      <c r="C2088" s="173">
        <v>3875</v>
      </c>
      <c r="D2088" s="174">
        <v>42955</v>
      </c>
      <c r="E2088" s="175" t="s">
        <v>2895</v>
      </c>
      <c r="F2088" s="176">
        <v>42956</v>
      </c>
      <c r="G2088" s="177">
        <v>1</v>
      </c>
      <c r="H2088" s="80"/>
      <c r="I2088" s="14"/>
      <c r="J2088" s="3"/>
    </row>
    <row r="2089" spans="2:10" x14ac:dyDescent="0.25">
      <c r="B2089" s="77"/>
      <c r="C2089" s="173">
        <v>3876</v>
      </c>
      <c r="D2089" s="174">
        <v>42955</v>
      </c>
      <c r="E2089" s="175" t="s">
        <v>2896</v>
      </c>
      <c r="F2089" s="176">
        <v>42956</v>
      </c>
      <c r="G2089" s="177">
        <v>1</v>
      </c>
      <c r="H2089" s="80"/>
      <c r="I2089" s="14"/>
      <c r="J2089" s="3"/>
    </row>
    <row r="2090" spans="2:10" x14ac:dyDescent="0.25">
      <c r="B2090" s="77"/>
      <c r="C2090" s="173">
        <v>3877</v>
      </c>
      <c r="D2090" s="174">
        <v>42955</v>
      </c>
      <c r="E2090" s="175" t="s">
        <v>2897</v>
      </c>
      <c r="F2090" s="176">
        <v>42956</v>
      </c>
      <c r="G2090" s="177">
        <v>0</v>
      </c>
      <c r="H2090" s="80"/>
      <c r="I2090" s="14"/>
      <c r="J2090" s="3"/>
    </row>
    <row r="2091" spans="2:10" x14ac:dyDescent="0.25">
      <c r="B2091" s="77"/>
      <c r="C2091" s="173">
        <v>3878</v>
      </c>
      <c r="D2091" s="174">
        <v>42956</v>
      </c>
      <c r="E2091" s="175" t="s">
        <v>2898</v>
      </c>
      <c r="F2091" s="176">
        <v>42956</v>
      </c>
      <c r="G2091" s="177">
        <v>0</v>
      </c>
      <c r="H2091" s="80"/>
      <c r="I2091" s="14"/>
      <c r="J2091" s="3"/>
    </row>
    <row r="2092" spans="2:10" x14ac:dyDescent="0.25">
      <c r="B2092" s="77"/>
      <c r="C2092" s="173">
        <v>3879</v>
      </c>
      <c r="D2092" s="174">
        <v>42956</v>
      </c>
      <c r="E2092" s="175" t="s">
        <v>2899</v>
      </c>
      <c r="F2092" s="176">
        <v>42956</v>
      </c>
      <c r="G2092" s="177">
        <v>0</v>
      </c>
      <c r="H2092" s="80"/>
      <c r="I2092" s="14"/>
      <c r="J2092" s="3"/>
    </row>
    <row r="2093" spans="2:10" x14ac:dyDescent="0.25">
      <c r="B2093" s="77"/>
      <c r="C2093" s="173">
        <v>3880</v>
      </c>
      <c r="D2093" s="174">
        <v>42954</v>
      </c>
      <c r="E2093" s="175" t="s">
        <v>2900</v>
      </c>
      <c r="F2093" s="176">
        <v>42957</v>
      </c>
      <c r="G2093" s="177">
        <v>3</v>
      </c>
      <c r="H2093" s="80"/>
      <c r="I2093" s="14"/>
      <c r="J2093" s="3"/>
    </row>
    <row r="2094" spans="2:10" x14ac:dyDescent="0.25">
      <c r="B2094" s="77"/>
      <c r="C2094" s="173">
        <v>3881</v>
      </c>
      <c r="D2094" s="174">
        <v>42954</v>
      </c>
      <c r="E2094" s="175" t="s">
        <v>2901</v>
      </c>
      <c r="F2094" s="176">
        <v>42957</v>
      </c>
      <c r="G2094" s="177">
        <v>3</v>
      </c>
      <c r="H2094" s="80"/>
      <c r="I2094" s="14"/>
      <c r="J2094" s="3"/>
    </row>
    <row r="2095" spans="2:10" x14ac:dyDescent="0.25">
      <c r="B2095" s="77"/>
      <c r="C2095" s="173">
        <v>3883</v>
      </c>
      <c r="D2095" s="174">
        <v>42956</v>
      </c>
      <c r="E2095" s="175" t="s">
        <v>2902</v>
      </c>
      <c r="F2095" s="176">
        <v>42957</v>
      </c>
      <c r="G2095" s="177">
        <v>1</v>
      </c>
      <c r="H2095" s="80"/>
      <c r="I2095" s="14"/>
      <c r="J2095" s="3"/>
    </row>
    <row r="2096" spans="2:10" x14ac:dyDescent="0.25">
      <c r="B2096" s="77"/>
      <c r="C2096" s="173">
        <v>3884</v>
      </c>
      <c r="D2096" s="174">
        <v>42956</v>
      </c>
      <c r="E2096" s="175" t="s">
        <v>2903</v>
      </c>
      <c r="F2096" s="176">
        <v>42957</v>
      </c>
      <c r="G2096" s="177">
        <v>1</v>
      </c>
      <c r="H2096" s="80"/>
      <c r="I2096" s="14"/>
      <c r="J2096" s="3"/>
    </row>
    <row r="2097" spans="2:10" x14ac:dyDescent="0.25">
      <c r="B2097" s="77"/>
      <c r="C2097" s="173">
        <v>3885</v>
      </c>
      <c r="D2097" s="174">
        <v>42956</v>
      </c>
      <c r="E2097" s="175" t="s">
        <v>2904</v>
      </c>
      <c r="F2097" s="176">
        <v>42957</v>
      </c>
      <c r="G2097" s="177">
        <v>1</v>
      </c>
      <c r="H2097" s="80"/>
      <c r="I2097" s="14"/>
      <c r="J2097" s="3"/>
    </row>
    <row r="2098" spans="2:10" x14ac:dyDescent="0.25">
      <c r="B2098" s="77"/>
      <c r="C2098" s="173">
        <v>3886</v>
      </c>
      <c r="D2098" s="174">
        <v>42956</v>
      </c>
      <c r="E2098" s="175" t="s">
        <v>2905</v>
      </c>
      <c r="F2098" s="176">
        <v>42957</v>
      </c>
      <c r="G2098" s="177"/>
      <c r="H2098" s="80"/>
      <c r="I2098" s="14"/>
      <c r="J2098" s="3"/>
    </row>
    <row r="2099" spans="2:10" x14ac:dyDescent="0.25">
      <c r="B2099" s="77"/>
      <c r="C2099" s="173">
        <v>3887</v>
      </c>
      <c r="D2099" s="174">
        <v>42956</v>
      </c>
      <c r="E2099" s="175" t="s">
        <v>2906</v>
      </c>
      <c r="F2099" s="176">
        <v>42957</v>
      </c>
      <c r="G2099" s="177">
        <v>1</v>
      </c>
      <c r="H2099" s="80"/>
      <c r="I2099" s="14"/>
      <c r="J2099" s="3"/>
    </row>
    <row r="2100" spans="2:10" x14ac:dyDescent="0.25">
      <c r="B2100" s="77"/>
      <c r="C2100" s="173">
        <v>3888</v>
      </c>
      <c r="D2100" s="174">
        <v>42956</v>
      </c>
      <c r="E2100" s="175" t="s">
        <v>2907</v>
      </c>
      <c r="F2100" s="176">
        <v>42957</v>
      </c>
      <c r="G2100" s="177">
        <v>1</v>
      </c>
      <c r="H2100" s="80"/>
      <c r="I2100" s="14"/>
      <c r="J2100" s="3"/>
    </row>
    <row r="2101" spans="2:10" x14ac:dyDescent="0.25">
      <c r="B2101" s="77"/>
      <c r="C2101" s="173">
        <v>3890</v>
      </c>
      <c r="D2101" s="174">
        <v>42956</v>
      </c>
      <c r="E2101" s="175" t="s">
        <v>2908</v>
      </c>
      <c r="F2101" s="176">
        <v>42957</v>
      </c>
      <c r="G2101" s="177">
        <v>1</v>
      </c>
      <c r="H2101" s="80"/>
      <c r="I2101" s="14"/>
      <c r="J2101" s="3"/>
    </row>
    <row r="2102" spans="2:10" x14ac:dyDescent="0.25">
      <c r="B2102" s="77"/>
      <c r="C2102" s="173">
        <v>3891</v>
      </c>
      <c r="D2102" s="174">
        <v>42948</v>
      </c>
      <c r="E2102" s="175" t="s">
        <v>2909</v>
      </c>
      <c r="F2102" s="176">
        <v>42957</v>
      </c>
      <c r="G2102" s="177">
        <v>6</v>
      </c>
      <c r="H2102" s="80"/>
      <c r="I2102" s="14"/>
      <c r="J2102" s="3"/>
    </row>
    <row r="2103" spans="2:10" x14ac:dyDescent="0.25">
      <c r="B2103" s="77"/>
      <c r="C2103" s="173">
        <v>3892</v>
      </c>
      <c r="D2103" s="174">
        <v>42948</v>
      </c>
      <c r="E2103" s="175" t="s">
        <v>2910</v>
      </c>
      <c r="F2103" s="176">
        <v>42957</v>
      </c>
      <c r="G2103" s="177">
        <v>6</v>
      </c>
      <c r="H2103" s="80"/>
      <c r="I2103" s="14"/>
      <c r="J2103" s="3"/>
    </row>
    <row r="2104" spans="2:10" x14ac:dyDescent="0.25">
      <c r="B2104" s="77"/>
      <c r="C2104" s="173">
        <v>3893</v>
      </c>
      <c r="D2104" s="174">
        <v>42955</v>
      </c>
      <c r="E2104" s="175" t="s">
        <v>2911</v>
      </c>
      <c r="F2104" s="176">
        <v>42957</v>
      </c>
      <c r="G2104" s="177">
        <v>2</v>
      </c>
      <c r="H2104" s="80"/>
      <c r="I2104" s="14"/>
      <c r="J2104" s="3"/>
    </row>
    <row r="2105" spans="2:10" x14ac:dyDescent="0.25">
      <c r="B2105" s="77"/>
      <c r="C2105" s="173">
        <v>3894</v>
      </c>
      <c r="D2105" s="174">
        <v>42955</v>
      </c>
      <c r="E2105" s="175" t="s">
        <v>2912</v>
      </c>
      <c r="F2105" s="176">
        <v>42957</v>
      </c>
      <c r="G2105" s="177">
        <v>2</v>
      </c>
      <c r="H2105" s="80"/>
      <c r="I2105" s="14"/>
      <c r="J2105" s="3"/>
    </row>
    <row r="2106" spans="2:10" x14ac:dyDescent="0.25">
      <c r="B2106" s="77"/>
      <c r="C2106" s="173">
        <v>3895</v>
      </c>
      <c r="D2106" s="174">
        <v>42955</v>
      </c>
      <c r="E2106" s="175" t="s">
        <v>2913</v>
      </c>
      <c r="F2106" s="176">
        <v>42957</v>
      </c>
      <c r="G2106" s="177">
        <v>2</v>
      </c>
      <c r="H2106" s="80"/>
      <c r="I2106" s="14"/>
      <c r="J2106" s="3"/>
    </row>
    <row r="2107" spans="2:10" x14ac:dyDescent="0.25">
      <c r="B2107" s="77"/>
      <c r="C2107" s="173">
        <v>3896</v>
      </c>
      <c r="D2107" s="174">
        <v>42956</v>
      </c>
      <c r="E2107" s="175" t="s">
        <v>2914</v>
      </c>
      <c r="F2107" s="176">
        <v>42957</v>
      </c>
      <c r="G2107" s="177">
        <v>1</v>
      </c>
      <c r="H2107" s="80"/>
      <c r="I2107" s="14"/>
      <c r="J2107" s="3"/>
    </row>
    <row r="2108" spans="2:10" x14ac:dyDescent="0.25">
      <c r="B2108" s="77"/>
      <c r="C2108" s="173">
        <v>3897</v>
      </c>
      <c r="D2108" s="174">
        <v>42950</v>
      </c>
      <c r="E2108" s="175" t="s">
        <v>2915</v>
      </c>
      <c r="F2108" s="176">
        <v>42957</v>
      </c>
      <c r="G2108" s="177">
        <v>4</v>
      </c>
      <c r="H2108" s="80"/>
      <c r="I2108" s="14"/>
      <c r="J2108" s="3"/>
    </row>
    <row r="2109" spans="2:10" x14ac:dyDescent="0.25">
      <c r="B2109" s="77"/>
      <c r="C2109" s="173">
        <v>3898</v>
      </c>
      <c r="D2109" s="174">
        <v>42949</v>
      </c>
      <c r="E2109" s="175" t="s">
        <v>2916</v>
      </c>
      <c r="F2109" s="176">
        <v>42957</v>
      </c>
      <c r="G2109" s="177">
        <v>5</v>
      </c>
      <c r="H2109" s="80"/>
      <c r="I2109" s="14"/>
      <c r="J2109" s="3"/>
    </row>
    <row r="2110" spans="2:10" x14ac:dyDescent="0.25">
      <c r="B2110" s="77"/>
      <c r="C2110" s="173">
        <v>3899</v>
      </c>
      <c r="D2110" s="174">
        <v>42956</v>
      </c>
      <c r="E2110" s="175" t="s">
        <v>2917</v>
      </c>
      <c r="F2110" s="176">
        <v>42957</v>
      </c>
      <c r="G2110" s="177">
        <v>1</v>
      </c>
      <c r="H2110" s="80"/>
      <c r="I2110" s="14"/>
      <c r="J2110" s="3"/>
    </row>
    <row r="2111" spans="2:10" x14ac:dyDescent="0.25">
      <c r="B2111" s="77"/>
      <c r="C2111" s="173">
        <v>3900</v>
      </c>
      <c r="D2111" s="174">
        <v>42955</v>
      </c>
      <c r="E2111" s="175" t="s">
        <v>2918</v>
      </c>
      <c r="F2111" s="176">
        <v>42957</v>
      </c>
      <c r="G2111" s="177">
        <v>2</v>
      </c>
      <c r="H2111" s="80"/>
      <c r="I2111" s="14"/>
      <c r="J2111" s="3"/>
    </row>
    <row r="2112" spans="2:10" x14ac:dyDescent="0.25">
      <c r="B2112" s="77"/>
      <c r="C2112" s="173">
        <v>3901</v>
      </c>
      <c r="D2112" s="174">
        <v>42956</v>
      </c>
      <c r="E2112" s="175" t="s">
        <v>2919</v>
      </c>
      <c r="F2112" s="176">
        <v>42957</v>
      </c>
      <c r="G2112" s="177">
        <v>1</v>
      </c>
      <c r="H2112" s="80"/>
      <c r="I2112" s="14"/>
      <c r="J2112" s="3"/>
    </row>
    <row r="2113" spans="2:10" x14ac:dyDescent="0.25">
      <c r="B2113" s="77"/>
      <c r="C2113" s="173">
        <v>3903</v>
      </c>
      <c r="D2113" s="174">
        <v>42950</v>
      </c>
      <c r="E2113" s="175" t="s">
        <v>2920</v>
      </c>
      <c r="F2113" s="176">
        <v>42957</v>
      </c>
      <c r="G2113" s="177">
        <v>4</v>
      </c>
      <c r="H2113" s="80"/>
      <c r="I2113" s="14"/>
      <c r="J2113" s="3"/>
    </row>
    <row r="2114" spans="2:10" x14ac:dyDescent="0.25">
      <c r="B2114" s="77"/>
      <c r="C2114" s="173">
        <v>3905</v>
      </c>
      <c r="D2114" s="174">
        <v>42950</v>
      </c>
      <c r="E2114" s="175" t="s">
        <v>2921</v>
      </c>
      <c r="F2114" s="176">
        <v>42957</v>
      </c>
      <c r="G2114" s="177">
        <v>4</v>
      </c>
      <c r="H2114" s="80"/>
      <c r="I2114" s="14"/>
      <c r="J2114" s="3"/>
    </row>
    <row r="2115" spans="2:10" x14ac:dyDescent="0.25">
      <c r="B2115" s="77"/>
      <c r="C2115" s="173">
        <v>3906</v>
      </c>
      <c r="D2115" s="174">
        <v>42950</v>
      </c>
      <c r="E2115" s="175" t="s">
        <v>2922</v>
      </c>
      <c r="F2115" s="176">
        <v>42957</v>
      </c>
      <c r="G2115" s="177">
        <v>4</v>
      </c>
      <c r="H2115" s="80"/>
      <c r="I2115" s="14"/>
      <c r="J2115" s="3"/>
    </row>
    <row r="2116" spans="2:10" x14ac:dyDescent="0.25">
      <c r="B2116" s="77"/>
      <c r="C2116" s="173">
        <v>3907</v>
      </c>
      <c r="D2116" s="174">
        <v>42950</v>
      </c>
      <c r="E2116" s="175" t="s">
        <v>2923</v>
      </c>
      <c r="F2116" s="176">
        <v>42957</v>
      </c>
      <c r="G2116" s="177">
        <v>4</v>
      </c>
      <c r="H2116" s="80"/>
      <c r="I2116" s="14"/>
      <c r="J2116" s="3"/>
    </row>
    <row r="2117" spans="2:10" x14ac:dyDescent="0.25">
      <c r="B2117" s="77"/>
      <c r="C2117" s="173">
        <v>3908</v>
      </c>
      <c r="D2117" s="174">
        <v>42958</v>
      </c>
      <c r="E2117" s="175" t="s">
        <v>2924</v>
      </c>
      <c r="F2117" s="176">
        <v>42958</v>
      </c>
      <c r="G2117" s="177">
        <v>0</v>
      </c>
      <c r="H2117" s="80"/>
      <c r="I2117" s="14"/>
      <c r="J2117" s="3"/>
    </row>
    <row r="2118" spans="2:10" x14ac:dyDescent="0.25">
      <c r="B2118" s="77"/>
      <c r="C2118" s="173">
        <v>3909</v>
      </c>
      <c r="D2118" s="174">
        <v>42958</v>
      </c>
      <c r="E2118" s="175" t="s">
        <v>2925</v>
      </c>
      <c r="F2118" s="176">
        <v>42958</v>
      </c>
      <c r="G2118" s="177">
        <v>0</v>
      </c>
      <c r="H2118" s="80"/>
      <c r="I2118" s="14"/>
      <c r="J2118" s="3"/>
    </row>
    <row r="2119" spans="2:10" x14ac:dyDescent="0.25">
      <c r="B2119" s="77"/>
      <c r="C2119" s="173">
        <v>3910</v>
      </c>
      <c r="D2119" s="174">
        <v>42958</v>
      </c>
      <c r="E2119" s="175" t="s">
        <v>2926</v>
      </c>
      <c r="F2119" s="176">
        <v>42958</v>
      </c>
      <c r="G2119" s="177">
        <v>0</v>
      </c>
      <c r="H2119" s="80"/>
      <c r="I2119" s="14"/>
      <c r="J2119" s="3"/>
    </row>
    <row r="2120" spans="2:10" x14ac:dyDescent="0.25">
      <c r="B2120" s="77"/>
      <c r="C2120" s="173">
        <v>3911</v>
      </c>
      <c r="D2120" s="174">
        <v>42958</v>
      </c>
      <c r="E2120" s="175" t="s">
        <v>2927</v>
      </c>
      <c r="F2120" s="176">
        <v>42958</v>
      </c>
      <c r="G2120" s="177">
        <v>0</v>
      </c>
      <c r="H2120" s="80"/>
      <c r="I2120" s="14"/>
      <c r="J2120" s="3"/>
    </row>
    <row r="2121" spans="2:10" x14ac:dyDescent="0.25">
      <c r="B2121" s="77"/>
      <c r="C2121" s="173">
        <v>3912</v>
      </c>
      <c r="D2121" s="174">
        <v>42958</v>
      </c>
      <c r="E2121" s="175" t="s">
        <v>2928</v>
      </c>
      <c r="F2121" s="176">
        <v>42958</v>
      </c>
      <c r="G2121" s="177">
        <v>0</v>
      </c>
      <c r="H2121" s="80"/>
      <c r="I2121" s="14"/>
      <c r="J2121" s="3"/>
    </row>
    <row r="2122" spans="2:10" x14ac:dyDescent="0.25">
      <c r="B2122" s="77"/>
      <c r="C2122" s="173">
        <v>3913</v>
      </c>
      <c r="D2122" s="174">
        <v>42956</v>
      </c>
      <c r="E2122" s="175" t="s">
        <v>2929</v>
      </c>
      <c r="F2122" s="176">
        <v>42958</v>
      </c>
      <c r="G2122" s="177">
        <v>2</v>
      </c>
      <c r="H2122" s="80"/>
      <c r="I2122" s="14"/>
      <c r="J2122" s="3"/>
    </row>
    <row r="2123" spans="2:10" x14ac:dyDescent="0.25">
      <c r="B2123" s="77"/>
      <c r="C2123" s="173">
        <v>3914</v>
      </c>
      <c r="D2123" s="174">
        <v>42956</v>
      </c>
      <c r="E2123" s="175" t="s">
        <v>2930</v>
      </c>
      <c r="F2123" s="176">
        <v>42958</v>
      </c>
      <c r="G2123" s="177">
        <v>2</v>
      </c>
      <c r="H2123" s="80"/>
      <c r="I2123" s="14"/>
      <c r="J2123" s="3"/>
    </row>
    <row r="2124" spans="2:10" x14ac:dyDescent="0.25">
      <c r="B2124" s="77"/>
      <c r="C2124" s="173">
        <v>3915</v>
      </c>
      <c r="D2124" s="174">
        <v>42955</v>
      </c>
      <c r="E2124" s="175" t="s">
        <v>2931</v>
      </c>
      <c r="F2124" s="176">
        <v>42958</v>
      </c>
      <c r="G2124" s="177"/>
      <c r="H2124" s="80"/>
      <c r="I2124" s="14"/>
      <c r="J2124" s="3"/>
    </row>
    <row r="2125" spans="2:10" x14ac:dyDescent="0.25">
      <c r="B2125" s="77"/>
      <c r="C2125" s="173">
        <v>3916</v>
      </c>
      <c r="D2125" s="174">
        <v>42958</v>
      </c>
      <c r="E2125" s="175" t="s">
        <v>2932</v>
      </c>
      <c r="F2125" s="176">
        <v>42958</v>
      </c>
      <c r="G2125" s="177">
        <v>0</v>
      </c>
      <c r="H2125" s="80"/>
      <c r="I2125" s="14"/>
      <c r="J2125" s="3"/>
    </row>
    <row r="2126" spans="2:10" x14ac:dyDescent="0.25">
      <c r="B2126" s="77"/>
      <c r="C2126" s="173">
        <v>3917</v>
      </c>
      <c r="D2126" s="174">
        <v>42951</v>
      </c>
      <c r="E2126" s="175" t="s">
        <v>2933</v>
      </c>
      <c r="F2126" s="176">
        <v>42958</v>
      </c>
      <c r="G2126" s="177">
        <v>4</v>
      </c>
      <c r="H2126" s="80"/>
      <c r="I2126" s="14"/>
      <c r="J2126" s="3"/>
    </row>
    <row r="2127" spans="2:10" x14ac:dyDescent="0.25">
      <c r="B2127" s="77"/>
      <c r="C2127" s="173">
        <v>3918</v>
      </c>
      <c r="D2127" s="174">
        <v>42950</v>
      </c>
      <c r="E2127" s="175" t="s">
        <v>2934</v>
      </c>
      <c r="F2127" s="176">
        <v>42957</v>
      </c>
      <c r="G2127" s="177">
        <v>5</v>
      </c>
      <c r="H2127" s="80"/>
      <c r="I2127" s="14"/>
      <c r="J2127" s="3"/>
    </row>
    <row r="2128" spans="2:10" x14ac:dyDescent="0.25">
      <c r="B2128" s="77"/>
      <c r="C2128" s="173">
        <v>3919</v>
      </c>
      <c r="D2128" s="174">
        <v>42958</v>
      </c>
      <c r="E2128" s="175" t="s">
        <v>2935</v>
      </c>
      <c r="F2128" s="176">
        <v>42958</v>
      </c>
      <c r="G2128" s="177">
        <v>0</v>
      </c>
      <c r="H2128" s="80"/>
      <c r="I2128" s="14"/>
      <c r="J2128" s="3"/>
    </row>
    <row r="2129" spans="2:10" x14ac:dyDescent="0.25">
      <c r="B2129" s="77"/>
      <c r="C2129" s="173">
        <v>3920</v>
      </c>
      <c r="D2129" s="174">
        <v>42958</v>
      </c>
      <c r="E2129" s="175" t="s">
        <v>2936</v>
      </c>
      <c r="F2129" s="176">
        <v>42958</v>
      </c>
      <c r="G2129" s="177">
        <v>0</v>
      </c>
      <c r="H2129" s="80"/>
      <c r="I2129" s="14"/>
      <c r="J2129" s="3"/>
    </row>
    <row r="2130" spans="2:10" x14ac:dyDescent="0.25">
      <c r="B2130" s="77"/>
      <c r="C2130" s="173">
        <v>3921</v>
      </c>
      <c r="D2130" s="174">
        <v>42958</v>
      </c>
      <c r="E2130" s="175" t="s">
        <v>2937</v>
      </c>
      <c r="F2130" s="176">
        <v>42958</v>
      </c>
      <c r="G2130" s="177">
        <v>0</v>
      </c>
      <c r="H2130" s="80"/>
      <c r="I2130" s="14"/>
      <c r="J2130" s="3"/>
    </row>
    <row r="2131" spans="2:10" x14ac:dyDescent="0.25">
      <c r="B2131" s="77"/>
      <c r="C2131" s="173">
        <v>3922</v>
      </c>
      <c r="D2131" s="174">
        <v>42961</v>
      </c>
      <c r="E2131" s="175" t="s">
        <v>2938</v>
      </c>
      <c r="F2131" s="176">
        <v>42961</v>
      </c>
      <c r="G2131" s="177">
        <v>0</v>
      </c>
      <c r="H2131" s="80"/>
      <c r="I2131" s="14"/>
      <c r="J2131" s="3"/>
    </row>
    <row r="2132" spans="2:10" x14ac:dyDescent="0.25">
      <c r="B2132" s="77"/>
      <c r="C2132" s="173">
        <v>3923</v>
      </c>
      <c r="D2132" s="174">
        <v>42951</v>
      </c>
      <c r="E2132" s="175" t="s">
        <v>2939</v>
      </c>
      <c r="F2132" s="176">
        <v>42961</v>
      </c>
      <c r="G2132" s="177">
        <v>5</v>
      </c>
      <c r="H2132" s="80"/>
      <c r="I2132" s="14"/>
      <c r="J2132" s="3"/>
    </row>
    <row r="2133" spans="2:10" x14ac:dyDescent="0.25">
      <c r="B2133" s="77"/>
      <c r="C2133" s="173">
        <v>3924</v>
      </c>
      <c r="D2133" s="174">
        <v>42961</v>
      </c>
      <c r="E2133" s="175" t="s">
        <v>2940</v>
      </c>
      <c r="F2133" s="176">
        <v>42961</v>
      </c>
      <c r="G2133" s="177">
        <v>0</v>
      </c>
      <c r="H2133" s="80"/>
      <c r="I2133" s="14"/>
      <c r="J2133" s="3"/>
    </row>
    <row r="2134" spans="2:10" x14ac:dyDescent="0.25">
      <c r="B2134" s="77"/>
      <c r="C2134" s="173">
        <v>3925</v>
      </c>
      <c r="D2134" s="174">
        <v>42961</v>
      </c>
      <c r="E2134" s="175" t="s">
        <v>2941</v>
      </c>
      <c r="F2134" s="176">
        <v>42961</v>
      </c>
      <c r="G2134" s="177">
        <v>0</v>
      </c>
      <c r="H2134" s="80"/>
      <c r="I2134" s="14"/>
      <c r="J2134" s="3"/>
    </row>
    <row r="2135" spans="2:10" x14ac:dyDescent="0.25">
      <c r="B2135" s="77"/>
      <c r="C2135" s="173">
        <v>3926</v>
      </c>
      <c r="D2135" s="174">
        <v>42961</v>
      </c>
      <c r="E2135" s="175" t="s">
        <v>2942</v>
      </c>
      <c r="F2135" s="176">
        <v>42961</v>
      </c>
      <c r="G2135" s="177">
        <v>0</v>
      </c>
      <c r="H2135" s="80"/>
      <c r="I2135" s="14"/>
      <c r="J2135" s="3"/>
    </row>
    <row r="2136" spans="2:10" x14ac:dyDescent="0.25">
      <c r="B2136" s="77"/>
      <c r="C2136" s="173">
        <v>3927</v>
      </c>
      <c r="D2136" s="174">
        <v>42961</v>
      </c>
      <c r="E2136" s="175" t="s">
        <v>2943</v>
      </c>
      <c r="F2136" s="176">
        <v>42961</v>
      </c>
      <c r="G2136" s="177">
        <v>0</v>
      </c>
      <c r="H2136" s="80"/>
      <c r="I2136" s="14"/>
      <c r="J2136" s="3"/>
    </row>
    <row r="2137" spans="2:10" x14ac:dyDescent="0.25">
      <c r="B2137" s="77"/>
      <c r="C2137" s="173">
        <v>3928</v>
      </c>
      <c r="D2137" s="174">
        <v>42961</v>
      </c>
      <c r="E2137" s="175" t="s">
        <v>2944</v>
      </c>
      <c r="F2137" s="176">
        <v>42961</v>
      </c>
      <c r="G2137" s="177">
        <v>0</v>
      </c>
      <c r="H2137" s="80"/>
      <c r="I2137" s="14"/>
      <c r="J2137" s="3"/>
    </row>
    <row r="2138" spans="2:10" x14ac:dyDescent="0.25">
      <c r="B2138" s="77"/>
      <c r="C2138" s="173">
        <v>3929</v>
      </c>
      <c r="D2138" s="174">
        <v>42961</v>
      </c>
      <c r="E2138" s="175" t="s">
        <v>2945</v>
      </c>
      <c r="F2138" s="176">
        <v>42961</v>
      </c>
      <c r="G2138" s="177">
        <v>0</v>
      </c>
      <c r="H2138" s="80"/>
      <c r="I2138" s="14"/>
      <c r="J2138" s="3"/>
    </row>
    <row r="2139" spans="2:10" x14ac:dyDescent="0.25">
      <c r="B2139" s="77"/>
      <c r="C2139" s="173">
        <v>3930</v>
      </c>
      <c r="D2139" s="174">
        <v>42961</v>
      </c>
      <c r="E2139" s="175" t="s">
        <v>2946</v>
      </c>
      <c r="F2139" s="176">
        <v>42961</v>
      </c>
      <c r="G2139" s="177">
        <v>0</v>
      </c>
      <c r="H2139" s="80"/>
      <c r="I2139" s="14"/>
      <c r="J2139" s="3"/>
    </row>
    <row r="2140" spans="2:10" x14ac:dyDescent="0.25">
      <c r="B2140" s="77"/>
      <c r="C2140" s="173">
        <v>3931</v>
      </c>
      <c r="D2140" s="174">
        <v>42962</v>
      </c>
      <c r="E2140" s="175" t="s">
        <v>2947</v>
      </c>
      <c r="F2140" s="176">
        <v>42962</v>
      </c>
      <c r="G2140" s="177">
        <v>0</v>
      </c>
      <c r="H2140" s="80"/>
      <c r="I2140" s="14"/>
      <c r="J2140" s="3"/>
    </row>
    <row r="2141" spans="2:10" x14ac:dyDescent="0.25">
      <c r="B2141" s="77"/>
      <c r="C2141" s="173">
        <v>3932</v>
      </c>
      <c r="D2141" s="174">
        <v>42961</v>
      </c>
      <c r="E2141" s="175" t="s">
        <v>2948</v>
      </c>
      <c r="F2141" s="176">
        <v>42961</v>
      </c>
      <c r="G2141" s="177">
        <v>0</v>
      </c>
      <c r="H2141" s="80"/>
      <c r="I2141" s="14"/>
      <c r="J2141" s="3"/>
    </row>
    <row r="2142" spans="2:10" x14ac:dyDescent="0.25">
      <c r="B2142" s="77"/>
      <c r="C2142" s="173">
        <v>3933</v>
      </c>
      <c r="D2142" s="174">
        <v>42961</v>
      </c>
      <c r="E2142" s="175" t="s">
        <v>2949</v>
      </c>
      <c r="F2142" s="176">
        <v>42961</v>
      </c>
      <c r="G2142" s="177">
        <v>0</v>
      </c>
      <c r="H2142" s="80"/>
      <c r="I2142" s="14"/>
      <c r="J2142" s="3"/>
    </row>
    <row r="2143" spans="2:10" x14ac:dyDescent="0.25">
      <c r="B2143" s="77"/>
      <c r="C2143" s="173">
        <v>3934</v>
      </c>
      <c r="D2143" s="174">
        <v>42961</v>
      </c>
      <c r="E2143" s="175" t="s">
        <v>2950</v>
      </c>
      <c r="F2143" s="176">
        <v>42961</v>
      </c>
      <c r="G2143" s="177">
        <v>0</v>
      </c>
      <c r="H2143" s="80"/>
      <c r="I2143" s="14"/>
      <c r="J2143" s="3"/>
    </row>
    <row r="2144" spans="2:10" x14ac:dyDescent="0.25">
      <c r="B2144" s="77"/>
      <c r="C2144" s="173">
        <v>3935</v>
      </c>
      <c r="D2144" s="174">
        <v>42951</v>
      </c>
      <c r="E2144" s="175" t="s">
        <v>2951</v>
      </c>
      <c r="F2144" s="176">
        <v>42961</v>
      </c>
      <c r="G2144" s="177">
        <v>0</v>
      </c>
      <c r="H2144" s="80"/>
      <c r="I2144" s="14"/>
      <c r="J2144" s="3"/>
    </row>
    <row r="2145" spans="2:10" x14ac:dyDescent="0.25">
      <c r="B2145" s="77"/>
      <c r="C2145" s="173">
        <v>3937</v>
      </c>
      <c r="D2145" s="174">
        <v>42961</v>
      </c>
      <c r="E2145" s="175" t="s">
        <v>2952</v>
      </c>
      <c r="F2145" s="176">
        <v>42962</v>
      </c>
      <c r="G2145" s="177">
        <v>1</v>
      </c>
      <c r="H2145" s="80"/>
      <c r="I2145" s="14"/>
      <c r="J2145" s="3"/>
    </row>
    <row r="2146" spans="2:10" x14ac:dyDescent="0.25">
      <c r="B2146" s="77"/>
      <c r="C2146" s="173">
        <v>3938</v>
      </c>
      <c r="D2146" s="174">
        <v>42961</v>
      </c>
      <c r="E2146" s="175" t="s">
        <v>2953</v>
      </c>
      <c r="F2146" s="176">
        <v>42961</v>
      </c>
      <c r="G2146" s="177">
        <v>0</v>
      </c>
      <c r="H2146" s="80"/>
      <c r="I2146" s="14"/>
      <c r="J2146" s="3"/>
    </row>
    <row r="2147" spans="2:10" x14ac:dyDescent="0.25">
      <c r="B2147" s="77"/>
      <c r="C2147" s="173">
        <v>3939</v>
      </c>
      <c r="D2147" s="174">
        <v>42961</v>
      </c>
      <c r="E2147" s="175" t="s">
        <v>2954</v>
      </c>
      <c r="F2147" s="176">
        <v>42963</v>
      </c>
      <c r="G2147" s="177">
        <v>2</v>
      </c>
      <c r="H2147" s="80"/>
      <c r="I2147" s="14"/>
      <c r="J2147" s="3"/>
    </row>
    <row r="2148" spans="2:10" x14ac:dyDescent="0.25">
      <c r="B2148" s="77"/>
      <c r="C2148" s="173">
        <v>3940</v>
      </c>
      <c r="D2148" s="174">
        <v>42951</v>
      </c>
      <c r="E2148" s="175" t="s">
        <v>2955</v>
      </c>
      <c r="F2148" s="176">
        <v>42961</v>
      </c>
      <c r="G2148" s="177">
        <v>5</v>
      </c>
      <c r="H2148" s="80"/>
      <c r="I2148" s="14"/>
      <c r="J2148" s="3"/>
    </row>
    <row r="2149" spans="2:10" x14ac:dyDescent="0.25">
      <c r="B2149" s="77"/>
      <c r="C2149" s="173">
        <v>3941</v>
      </c>
      <c r="D2149" s="174">
        <v>42951</v>
      </c>
      <c r="E2149" s="175" t="s">
        <v>2956</v>
      </c>
      <c r="F2149" s="176">
        <v>42961</v>
      </c>
      <c r="G2149" s="177">
        <v>5</v>
      </c>
      <c r="H2149" s="80"/>
      <c r="I2149" s="14"/>
      <c r="J2149" s="3"/>
    </row>
    <row r="2150" spans="2:10" x14ac:dyDescent="0.25">
      <c r="B2150" s="77"/>
      <c r="C2150" s="173">
        <v>3942</v>
      </c>
      <c r="D2150" s="174">
        <v>42951</v>
      </c>
      <c r="E2150" s="175" t="s">
        <v>2957</v>
      </c>
      <c r="F2150" s="176">
        <v>42961</v>
      </c>
      <c r="G2150" s="177">
        <v>5</v>
      </c>
      <c r="H2150" s="80"/>
      <c r="I2150" s="14"/>
      <c r="J2150" s="3"/>
    </row>
    <row r="2151" spans="2:10" x14ac:dyDescent="0.25">
      <c r="B2151" s="77"/>
      <c r="C2151" s="173">
        <v>3943</v>
      </c>
      <c r="D2151" s="174">
        <v>42952</v>
      </c>
      <c r="E2151" s="175" t="s">
        <v>2958</v>
      </c>
      <c r="F2151" s="176">
        <v>42961</v>
      </c>
      <c r="G2151" s="177">
        <v>5</v>
      </c>
      <c r="H2151" s="80"/>
      <c r="I2151" s="14"/>
      <c r="J2151" s="3"/>
    </row>
    <row r="2152" spans="2:10" x14ac:dyDescent="0.25">
      <c r="B2152" s="77"/>
      <c r="C2152" s="173">
        <v>3944</v>
      </c>
      <c r="D2152" s="174">
        <v>42952</v>
      </c>
      <c r="E2152" s="175" t="s">
        <v>2959</v>
      </c>
      <c r="F2152" s="176">
        <v>42961</v>
      </c>
      <c r="G2152" s="177">
        <v>5</v>
      </c>
      <c r="H2152" s="80"/>
      <c r="I2152" s="14"/>
      <c r="J2152" s="3"/>
    </row>
    <row r="2153" spans="2:10" x14ac:dyDescent="0.25">
      <c r="B2153" s="77"/>
      <c r="C2153" s="173">
        <v>3945</v>
      </c>
      <c r="D2153" s="174">
        <v>42953</v>
      </c>
      <c r="E2153" s="175" t="s">
        <v>2960</v>
      </c>
      <c r="F2153" s="176">
        <v>42961</v>
      </c>
      <c r="G2153" s="177">
        <v>4</v>
      </c>
      <c r="H2153" s="80"/>
      <c r="I2153" s="14"/>
      <c r="J2153" s="3"/>
    </row>
    <row r="2154" spans="2:10" x14ac:dyDescent="0.25">
      <c r="B2154" s="77"/>
      <c r="C2154" s="173">
        <v>3946</v>
      </c>
      <c r="D2154" s="174">
        <v>42953</v>
      </c>
      <c r="E2154" s="175" t="s">
        <v>2961</v>
      </c>
      <c r="F2154" s="176">
        <v>42961</v>
      </c>
      <c r="G2154" s="177">
        <v>4</v>
      </c>
      <c r="H2154" s="80"/>
      <c r="I2154" s="14"/>
      <c r="J2154" s="3"/>
    </row>
    <row r="2155" spans="2:10" x14ac:dyDescent="0.25">
      <c r="B2155" s="77"/>
      <c r="C2155" s="173">
        <v>3947</v>
      </c>
      <c r="D2155" s="174">
        <v>42953</v>
      </c>
      <c r="E2155" s="175" t="s">
        <v>2962</v>
      </c>
      <c r="F2155" s="176">
        <v>42961</v>
      </c>
      <c r="G2155" s="177">
        <v>4</v>
      </c>
      <c r="H2155" s="80"/>
      <c r="I2155" s="14"/>
      <c r="J2155" s="3"/>
    </row>
    <row r="2156" spans="2:10" x14ac:dyDescent="0.25">
      <c r="B2156" s="77"/>
      <c r="C2156" s="173">
        <v>3948</v>
      </c>
      <c r="D2156" s="174">
        <v>42953</v>
      </c>
      <c r="E2156" s="175" t="s">
        <v>2963</v>
      </c>
      <c r="F2156" s="176">
        <v>42961</v>
      </c>
      <c r="G2156" s="177">
        <v>4</v>
      </c>
      <c r="H2156" s="80"/>
      <c r="I2156" s="14"/>
      <c r="J2156" s="3"/>
    </row>
    <row r="2157" spans="2:10" x14ac:dyDescent="0.25">
      <c r="B2157" s="77"/>
      <c r="C2157" s="173">
        <v>3949</v>
      </c>
      <c r="D2157" s="174">
        <v>42953</v>
      </c>
      <c r="E2157" s="175" t="s">
        <v>2964</v>
      </c>
      <c r="F2157" s="176">
        <v>42961</v>
      </c>
      <c r="G2157" s="177">
        <v>4</v>
      </c>
      <c r="H2157" s="80"/>
      <c r="I2157" s="14"/>
      <c r="J2157" s="3"/>
    </row>
    <row r="2158" spans="2:10" x14ac:dyDescent="0.25">
      <c r="B2158" s="77"/>
      <c r="C2158" s="173">
        <v>3950</v>
      </c>
      <c r="D2158" s="174">
        <v>42953</v>
      </c>
      <c r="E2158" s="175" t="s">
        <v>2965</v>
      </c>
      <c r="F2158" s="176">
        <v>42961</v>
      </c>
      <c r="G2158" s="177">
        <v>4</v>
      </c>
      <c r="H2158" s="80"/>
      <c r="I2158" s="14"/>
      <c r="J2158" s="3"/>
    </row>
    <row r="2159" spans="2:10" x14ac:dyDescent="0.25">
      <c r="B2159" s="77"/>
      <c r="C2159" s="173">
        <v>3951</v>
      </c>
      <c r="D2159" s="174">
        <v>42953</v>
      </c>
      <c r="E2159" s="175" t="s">
        <v>2966</v>
      </c>
      <c r="F2159" s="176">
        <v>42961</v>
      </c>
      <c r="G2159" s="177">
        <v>4</v>
      </c>
      <c r="H2159" s="80"/>
      <c r="I2159" s="14"/>
      <c r="J2159" s="3"/>
    </row>
    <row r="2160" spans="2:10" x14ac:dyDescent="0.25">
      <c r="B2160" s="77"/>
      <c r="C2160" s="173">
        <v>3952</v>
      </c>
      <c r="D2160" s="174">
        <v>42953</v>
      </c>
      <c r="E2160" s="175" t="s">
        <v>2967</v>
      </c>
      <c r="F2160" s="176">
        <v>42961</v>
      </c>
      <c r="G2160" s="177">
        <v>4</v>
      </c>
      <c r="H2160" s="80"/>
      <c r="I2160" s="14"/>
      <c r="J2160" s="3"/>
    </row>
    <row r="2161" spans="2:10" x14ac:dyDescent="0.25">
      <c r="B2161" s="77"/>
      <c r="C2161" s="173">
        <v>3953</v>
      </c>
      <c r="D2161" s="174">
        <v>42953</v>
      </c>
      <c r="E2161" s="175" t="s">
        <v>2968</v>
      </c>
      <c r="F2161" s="176">
        <v>42961</v>
      </c>
      <c r="G2161" s="177">
        <v>4</v>
      </c>
      <c r="H2161" s="80"/>
      <c r="I2161" s="14"/>
      <c r="J2161" s="3"/>
    </row>
    <row r="2162" spans="2:10" x14ac:dyDescent="0.25">
      <c r="B2162" s="77"/>
      <c r="C2162" s="173">
        <v>3954</v>
      </c>
      <c r="D2162" s="174">
        <v>42953</v>
      </c>
      <c r="E2162" s="175" t="s">
        <v>2969</v>
      </c>
      <c r="F2162" s="176">
        <v>42961</v>
      </c>
      <c r="G2162" s="177">
        <v>4</v>
      </c>
      <c r="H2162" s="80"/>
      <c r="I2162" s="14"/>
      <c r="J2162" s="3"/>
    </row>
    <row r="2163" spans="2:10" x14ac:dyDescent="0.25">
      <c r="B2163" s="77"/>
      <c r="C2163" s="173">
        <v>3955</v>
      </c>
      <c r="D2163" s="174">
        <v>42953</v>
      </c>
      <c r="E2163" s="175" t="s">
        <v>2970</v>
      </c>
      <c r="F2163" s="176">
        <v>42961</v>
      </c>
      <c r="G2163" s="177">
        <v>4</v>
      </c>
      <c r="H2163" s="80"/>
      <c r="I2163" s="14"/>
      <c r="J2163" s="3"/>
    </row>
    <row r="2164" spans="2:10" x14ac:dyDescent="0.25">
      <c r="B2164" s="77"/>
      <c r="C2164" s="173">
        <v>3956</v>
      </c>
      <c r="D2164" s="174">
        <v>42953</v>
      </c>
      <c r="E2164" s="175" t="s">
        <v>2971</v>
      </c>
      <c r="F2164" s="176">
        <v>42961</v>
      </c>
      <c r="G2164" s="177">
        <v>4</v>
      </c>
      <c r="H2164" s="80"/>
      <c r="I2164" s="14"/>
      <c r="J2164" s="3"/>
    </row>
    <row r="2165" spans="2:10" x14ac:dyDescent="0.25">
      <c r="B2165" s="77"/>
      <c r="C2165" s="173">
        <v>3957</v>
      </c>
      <c r="D2165" s="174">
        <v>42953</v>
      </c>
      <c r="E2165" s="175" t="s">
        <v>2972</v>
      </c>
      <c r="F2165" s="176">
        <v>42961</v>
      </c>
      <c r="G2165" s="177">
        <v>4</v>
      </c>
      <c r="H2165" s="80"/>
      <c r="I2165" s="14"/>
      <c r="J2165" s="3"/>
    </row>
    <row r="2166" spans="2:10" x14ac:dyDescent="0.25">
      <c r="B2166" s="77"/>
      <c r="C2166" s="173">
        <v>3958</v>
      </c>
      <c r="D2166" s="174">
        <v>42956</v>
      </c>
      <c r="E2166" s="175" t="s">
        <v>2848</v>
      </c>
      <c r="F2166" s="176">
        <v>42956</v>
      </c>
      <c r="G2166" s="177">
        <v>0</v>
      </c>
      <c r="H2166" s="80"/>
      <c r="I2166" s="14"/>
      <c r="J2166" s="3"/>
    </row>
    <row r="2167" spans="2:10" x14ac:dyDescent="0.25">
      <c r="B2167" s="77"/>
      <c r="C2167" s="173">
        <v>3959</v>
      </c>
      <c r="D2167" s="174">
        <v>42956</v>
      </c>
      <c r="E2167" s="175" t="s">
        <v>2973</v>
      </c>
      <c r="F2167" s="176">
        <v>42956</v>
      </c>
      <c r="G2167" s="177">
        <v>0</v>
      </c>
      <c r="H2167" s="80"/>
      <c r="I2167" s="14"/>
      <c r="J2167" s="3"/>
    </row>
    <row r="2168" spans="2:10" x14ac:dyDescent="0.25">
      <c r="B2168" s="77"/>
      <c r="C2168" s="173">
        <v>3960</v>
      </c>
      <c r="D2168" s="174">
        <v>42957</v>
      </c>
      <c r="E2168" s="175" t="s">
        <v>2974</v>
      </c>
      <c r="F2168" s="176">
        <v>42957</v>
      </c>
      <c r="G2168" s="177">
        <v>0</v>
      </c>
      <c r="H2168" s="80"/>
      <c r="I2168" s="14"/>
      <c r="J2168" s="3"/>
    </row>
    <row r="2169" spans="2:10" x14ac:dyDescent="0.25">
      <c r="B2169" s="77"/>
      <c r="C2169" s="173">
        <v>3961</v>
      </c>
      <c r="D2169" s="174">
        <v>42961</v>
      </c>
      <c r="E2169" s="175" t="s">
        <v>2975</v>
      </c>
      <c r="F2169" s="176">
        <v>42961</v>
      </c>
      <c r="G2169" s="177">
        <v>0</v>
      </c>
      <c r="H2169" s="80"/>
      <c r="I2169" s="14"/>
      <c r="J2169" s="3"/>
    </row>
    <row r="2170" spans="2:10" x14ac:dyDescent="0.25">
      <c r="B2170" s="77"/>
      <c r="C2170" s="173">
        <v>3962</v>
      </c>
      <c r="D2170" s="174">
        <v>42960</v>
      </c>
      <c r="E2170" s="175" t="s">
        <v>2976</v>
      </c>
      <c r="F2170" s="176">
        <v>42961</v>
      </c>
      <c r="G2170" s="177">
        <v>1</v>
      </c>
      <c r="H2170" s="80"/>
      <c r="I2170" s="14"/>
      <c r="J2170" s="3"/>
    </row>
    <row r="2171" spans="2:10" x14ac:dyDescent="0.25">
      <c r="B2171" s="77"/>
      <c r="C2171" s="173">
        <v>3963</v>
      </c>
      <c r="D2171" s="174">
        <v>42961</v>
      </c>
      <c r="E2171" s="175" t="s">
        <v>2977</v>
      </c>
      <c r="F2171" s="176">
        <v>42962</v>
      </c>
      <c r="G2171" s="177">
        <v>1</v>
      </c>
      <c r="H2171" s="80"/>
      <c r="I2171" s="14"/>
      <c r="J2171" s="3"/>
    </row>
    <row r="2172" spans="2:10" x14ac:dyDescent="0.25">
      <c r="B2172" s="77"/>
      <c r="C2172" s="173">
        <v>3964</v>
      </c>
      <c r="D2172" s="174">
        <v>42961</v>
      </c>
      <c r="E2172" s="175" t="s">
        <v>2978</v>
      </c>
      <c r="F2172" s="176">
        <v>42962</v>
      </c>
      <c r="G2172" s="177">
        <v>1</v>
      </c>
      <c r="H2172" s="80"/>
      <c r="I2172" s="14"/>
      <c r="J2172" s="3"/>
    </row>
    <row r="2173" spans="2:10" x14ac:dyDescent="0.25">
      <c r="B2173" s="77"/>
      <c r="C2173" s="173">
        <v>3965</v>
      </c>
      <c r="D2173" s="174">
        <v>42961</v>
      </c>
      <c r="E2173" s="175" t="s">
        <v>2979</v>
      </c>
      <c r="F2173" s="176">
        <v>42962</v>
      </c>
      <c r="G2173" s="177">
        <v>1</v>
      </c>
      <c r="H2173" s="80"/>
      <c r="I2173" s="14"/>
      <c r="J2173" s="3"/>
    </row>
    <row r="2174" spans="2:10" x14ac:dyDescent="0.25">
      <c r="B2174" s="77"/>
      <c r="C2174" s="173">
        <v>3966</v>
      </c>
      <c r="D2174" s="174">
        <v>42951</v>
      </c>
      <c r="E2174" s="175" t="s">
        <v>2980</v>
      </c>
      <c r="F2174" s="176">
        <v>42962</v>
      </c>
      <c r="G2174" s="177">
        <v>6</v>
      </c>
      <c r="H2174" s="80"/>
      <c r="I2174" s="14"/>
      <c r="J2174" s="3"/>
    </row>
    <row r="2175" spans="2:10" x14ac:dyDescent="0.25">
      <c r="B2175" s="77"/>
      <c r="C2175" s="173">
        <v>3967</v>
      </c>
      <c r="D2175" s="174">
        <v>42961</v>
      </c>
      <c r="E2175" s="175" t="s">
        <v>2981</v>
      </c>
      <c r="F2175" s="176">
        <v>42962</v>
      </c>
      <c r="G2175" s="177">
        <v>1</v>
      </c>
      <c r="H2175" s="80"/>
      <c r="I2175" s="14"/>
      <c r="J2175" s="3"/>
    </row>
    <row r="2176" spans="2:10" x14ac:dyDescent="0.25">
      <c r="B2176" s="77"/>
      <c r="C2176" s="173">
        <v>3968</v>
      </c>
      <c r="D2176" s="174">
        <v>42962</v>
      </c>
      <c r="E2176" s="175" t="s">
        <v>2982</v>
      </c>
      <c r="F2176" s="176">
        <v>42962</v>
      </c>
      <c r="G2176" s="177">
        <v>0</v>
      </c>
      <c r="H2176" s="80"/>
      <c r="I2176" s="14"/>
      <c r="J2176" s="3"/>
    </row>
    <row r="2177" spans="2:10" x14ac:dyDescent="0.25">
      <c r="B2177" s="77"/>
      <c r="C2177" s="173">
        <v>3969</v>
      </c>
      <c r="D2177" s="174">
        <v>42962</v>
      </c>
      <c r="E2177" s="175" t="s">
        <v>2983</v>
      </c>
      <c r="F2177" s="176">
        <v>42963</v>
      </c>
      <c r="G2177" s="177">
        <v>0</v>
      </c>
      <c r="H2177" s="80"/>
      <c r="I2177" s="14"/>
      <c r="J2177" s="3"/>
    </row>
    <row r="2178" spans="2:10" x14ac:dyDescent="0.25">
      <c r="B2178" s="77"/>
      <c r="C2178" s="173">
        <v>3970</v>
      </c>
      <c r="D2178" s="174">
        <v>42963</v>
      </c>
      <c r="E2178" s="175" t="s">
        <v>2984</v>
      </c>
      <c r="F2178" s="176">
        <v>42963</v>
      </c>
      <c r="G2178" s="177">
        <v>0</v>
      </c>
      <c r="H2178" s="80"/>
      <c r="I2178" s="14"/>
      <c r="J2178" s="3"/>
    </row>
    <row r="2179" spans="2:10" x14ac:dyDescent="0.25">
      <c r="B2179" s="77"/>
      <c r="C2179" s="173">
        <v>3971</v>
      </c>
      <c r="D2179" s="174">
        <v>42963</v>
      </c>
      <c r="E2179" s="175" t="s">
        <v>2985</v>
      </c>
      <c r="F2179" s="176">
        <v>42963</v>
      </c>
      <c r="G2179" s="177">
        <v>0</v>
      </c>
      <c r="H2179" s="80"/>
      <c r="I2179" s="14"/>
      <c r="J2179" s="3"/>
    </row>
    <row r="2180" spans="2:10" x14ac:dyDescent="0.25">
      <c r="B2180" s="77"/>
      <c r="C2180" s="173">
        <v>3972</v>
      </c>
      <c r="D2180" s="174">
        <v>42963</v>
      </c>
      <c r="E2180" s="175" t="s">
        <v>2986</v>
      </c>
      <c r="F2180" s="176">
        <v>42963</v>
      </c>
      <c r="G2180" s="177">
        <v>0</v>
      </c>
      <c r="H2180" s="80"/>
      <c r="I2180" s="14"/>
      <c r="J2180" s="3"/>
    </row>
    <row r="2181" spans="2:10" x14ac:dyDescent="0.25">
      <c r="B2181" s="77"/>
      <c r="C2181" s="173">
        <v>3973</v>
      </c>
      <c r="D2181" s="174">
        <v>42961</v>
      </c>
      <c r="E2181" s="175" t="s">
        <v>2987</v>
      </c>
      <c r="F2181" s="176">
        <v>42962</v>
      </c>
      <c r="G2181" s="177">
        <v>1</v>
      </c>
      <c r="H2181" s="80"/>
      <c r="I2181" s="14"/>
      <c r="J2181" s="3"/>
    </row>
    <row r="2182" spans="2:10" x14ac:dyDescent="0.25">
      <c r="B2182" s="77"/>
      <c r="C2182" s="173">
        <v>3974</v>
      </c>
      <c r="D2182" s="174">
        <v>42958</v>
      </c>
      <c r="E2182" s="175" t="s">
        <v>2988</v>
      </c>
      <c r="F2182" s="176">
        <v>42962</v>
      </c>
      <c r="G2182" s="177">
        <v>2</v>
      </c>
      <c r="H2182" s="80"/>
      <c r="I2182" s="14"/>
      <c r="J2182" s="3"/>
    </row>
    <row r="2183" spans="2:10" x14ac:dyDescent="0.25">
      <c r="B2183" s="77"/>
      <c r="C2183" s="173">
        <v>3975</v>
      </c>
      <c r="D2183" s="174">
        <v>42958</v>
      </c>
      <c r="E2183" s="175" t="s">
        <v>2989</v>
      </c>
      <c r="F2183" s="176">
        <v>42963</v>
      </c>
      <c r="G2183" s="177">
        <v>3</v>
      </c>
      <c r="H2183" s="80"/>
      <c r="I2183" s="14"/>
      <c r="J2183" s="3"/>
    </row>
    <row r="2184" spans="2:10" x14ac:dyDescent="0.25">
      <c r="B2184" s="77"/>
      <c r="C2184" s="173">
        <v>3976</v>
      </c>
      <c r="D2184" s="174">
        <v>42958</v>
      </c>
      <c r="E2184" s="175" t="s">
        <v>2990</v>
      </c>
      <c r="F2184" s="176">
        <v>42963</v>
      </c>
      <c r="G2184" s="177">
        <v>3</v>
      </c>
      <c r="H2184" s="80"/>
      <c r="I2184" s="14"/>
      <c r="J2184" s="3"/>
    </row>
    <row r="2185" spans="2:10" x14ac:dyDescent="0.25">
      <c r="B2185" s="77"/>
      <c r="C2185" s="173">
        <v>3977</v>
      </c>
      <c r="D2185" s="174">
        <v>42958</v>
      </c>
      <c r="E2185" s="175" t="s">
        <v>2991</v>
      </c>
      <c r="F2185" s="176">
        <v>42963</v>
      </c>
      <c r="G2185" s="177">
        <v>3</v>
      </c>
      <c r="H2185" s="80"/>
      <c r="I2185" s="14"/>
      <c r="J2185" s="3"/>
    </row>
    <row r="2186" spans="2:10" x14ac:dyDescent="0.25">
      <c r="B2186" s="77"/>
      <c r="C2186" s="173">
        <v>3978</v>
      </c>
      <c r="D2186" s="174">
        <v>42961</v>
      </c>
      <c r="E2186" s="175" t="s">
        <v>2992</v>
      </c>
      <c r="F2186" s="176">
        <v>42962</v>
      </c>
      <c r="G2186" s="177">
        <v>1</v>
      </c>
      <c r="H2186" s="80"/>
      <c r="I2186" s="14"/>
      <c r="J2186" s="3"/>
    </row>
    <row r="2187" spans="2:10" x14ac:dyDescent="0.25">
      <c r="B2187" s="77"/>
      <c r="C2187" s="173">
        <v>3979</v>
      </c>
      <c r="D2187" s="174">
        <v>42961</v>
      </c>
      <c r="E2187" s="175" t="s">
        <v>2992</v>
      </c>
      <c r="F2187" s="176">
        <v>42962</v>
      </c>
      <c r="G2187" s="177">
        <v>1</v>
      </c>
      <c r="H2187" s="80"/>
      <c r="I2187" s="14"/>
      <c r="J2187" s="3"/>
    </row>
    <row r="2188" spans="2:10" x14ac:dyDescent="0.25">
      <c r="B2188" s="77"/>
      <c r="C2188" s="173">
        <v>3980</v>
      </c>
      <c r="D2188" s="174">
        <v>42962</v>
      </c>
      <c r="E2188" s="175" t="s">
        <v>2993</v>
      </c>
      <c r="F2188" s="176">
        <v>42962</v>
      </c>
      <c r="G2188" s="177">
        <v>0</v>
      </c>
      <c r="H2188" s="80"/>
      <c r="I2188" s="14"/>
      <c r="J2188" s="3"/>
    </row>
    <row r="2189" spans="2:10" x14ac:dyDescent="0.25">
      <c r="B2189" s="77"/>
      <c r="C2189" s="173">
        <v>3981</v>
      </c>
      <c r="D2189" s="174">
        <v>42961</v>
      </c>
      <c r="E2189" s="175" t="s">
        <v>2994</v>
      </c>
      <c r="F2189" s="176">
        <v>42963</v>
      </c>
      <c r="G2189" s="177">
        <v>1</v>
      </c>
      <c r="H2189" s="80"/>
      <c r="I2189" s="14"/>
      <c r="J2189" s="3"/>
    </row>
    <row r="2190" spans="2:10" x14ac:dyDescent="0.25">
      <c r="B2190" s="77"/>
      <c r="C2190" s="173">
        <v>3982</v>
      </c>
      <c r="D2190" s="174">
        <v>42961</v>
      </c>
      <c r="E2190" s="175" t="s">
        <v>2994</v>
      </c>
      <c r="F2190" s="176">
        <v>42962</v>
      </c>
      <c r="G2190" s="177">
        <v>1</v>
      </c>
      <c r="H2190" s="80"/>
      <c r="I2190" s="14"/>
      <c r="J2190" s="3"/>
    </row>
    <row r="2191" spans="2:10" x14ac:dyDescent="0.25">
      <c r="B2191" s="77"/>
      <c r="C2191" s="173">
        <v>3983</v>
      </c>
      <c r="D2191" s="174">
        <v>42962</v>
      </c>
      <c r="E2191" s="175" t="s">
        <v>2995</v>
      </c>
      <c r="F2191" s="176">
        <v>42962</v>
      </c>
      <c r="G2191" s="177">
        <v>0</v>
      </c>
      <c r="H2191" s="80"/>
      <c r="I2191" s="14"/>
      <c r="J2191" s="3"/>
    </row>
    <row r="2192" spans="2:10" x14ac:dyDescent="0.25">
      <c r="B2192" s="77"/>
      <c r="C2192" s="173">
        <v>3984</v>
      </c>
      <c r="D2192" s="174">
        <v>42957</v>
      </c>
      <c r="E2192" s="175" t="s">
        <v>2996</v>
      </c>
      <c r="F2192" s="176">
        <v>42957</v>
      </c>
      <c r="G2192" s="177">
        <v>0</v>
      </c>
      <c r="H2192" s="80"/>
      <c r="I2192" s="14"/>
      <c r="J2192" s="3"/>
    </row>
    <row r="2193" spans="2:10" x14ac:dyDescent="0.25">
      <c r="B2193" s="77"/>
      <c r="C2193" s="173">
        <v>3985</v>
      </c>
      <c r="D2193" s="174">
        <v>42957</v>
      </c>
      <c r="E2193" s="175" t="s">
        <v>2997</v>
      </c>
      <c r="F2193" s="176">
        <v>42957</v>
      </c>
      <c r="G2193" s="177">
        <v>0</v>
      </c>
      <c r="H2193" s="80"/>
      <c r="I2193" s="14"/>
      <c r="J2193" s="3"/>
    </row>
    <row r="2194" spans="2:10" x14ac:dyDescent="0.25">
      <c r="B2194" s="77"/>
      <c r="C2194" s="173">
        <v>3986</v>
      </c>
      <c r="D2194" s="174">
        <v>42957</v>
      </c>
      <c r="E2194" s="175" t="s">
        <v>2998</v>
      </c>
      <c r="F2194" s="176">
        <v>42957</v>
      </c>
      <c r="G2194" s="177">
        <v>0</v>
      </c>
      <c r="H2194" s="80"/>
      <c r="I2194" s="14"/>
      <c r="J2194" s="3"/>
    </row>
    <row r="2195" spans="2:10" x14ac:dyDescent="0.25">
      <c r="B2195" s="77"/>
      <c r="C2195" s="173">
        <v>3987</v>
      </c>
      <c r="D2195" s="174">
        <v>42957</v>
      </c>
      <c r="E2195" s="175" t="s">
        <v>2999</v>
      </c>
      <c r="F2195" s="176">
        <v>42957</v>
      </c>
      <c r="G2195" s="177">
        <v>0</v>
      </c>
      <c r="H2195" s="80"/>
      <c r="I2195" s="14"/>
      <c r="J2195" s="3"/>
    </row>
    <row r="2196" spans="2:10" x14ac:dyDescent="0.25">
      <c r="B2196" s="77"/>
      <c r="C2196" s="173">
        <v>3988</v>
      </c>
      <c r="D2196" s="174">
        <v>42957</v>
      </c>
      <c r="E2196" s="175" t="s">
        <v>3000</v>
      </c>
      <c r="F2196" s="176">
        <v>42957</v>
      </c>
      <c r="G2196" s="177">
        <v>0</v>
      </c>
      <c r="H2196" s="80"/>
      <c r="I2196" s="14"/>
      <c r="J2196" s="3"/>
    </row>
    <row r="2197" spans="2:10" x14ac:dyDescent="0.25">
      <c r="B2197" s="77"/>
      <c r="C2197" s="173">
        <v>3989</v>
      </c>
      <c r="D2197" s="174">
        <v>42962</v>
      </c>
      <c r="E2197" s="175" t="s">
        <v>3001</v>
      </c>
      <c r="F2197" s="176">
        <v>42962</v>
      </c>
      <c r="G2197" s="177">
        <v>0</v>
      </c>
      <c r="H2197" s="80"/>
      <c r="I2197" s="14"/>
      <c r="J2197" s="3"/>
    </row>
    <row r="2198" spans="2:10" x14ac:dyDescent="0.25">
      <c r="B2198" s="77"/>
      <c r="C2198" s="173">
        <v>3990</v>
      </c>
      <c r="D2198" s="174">
        <v>42957</v>
      </c>
      <c r="E2198" s="175" t="s">
        <v>3002</v>
      </c>
      <c r="F2198" s="176">
        <v>42957</v>
      </c>
      <c r="G2198" s="177">
        <v>0</v>
      </c>
      <c r="H2198" s="80"/>
      <c r="I2198" s="14"/>
      <c r="J2198" s="3"/>
    </row>
    <row r="2199" spans="2:10" x14ac:dyDescent="0.25">
      <c r="B2199" s="77"/>
      <c r="C2199" s="173">
        <v>3991</v>
      </c>
      <c r="D2199" s="174">
        <v>42957</v>
      </c>
      <c r="E2199" s="175" t="s">
        <v>3003</v>
      </c>
      <c r="F2199" s="176">
        <v>42957</v>
      </c>
      <c r="G2199" s="177">
        <v>0</v>
      </c>
      <c r="H2199" s="80"/>
      <c r="I2199" s="14"/>
      <c r="J2199" s="3"/>
    </row>
    <row r="2200" spans="2:10" x14ac:dyDescent="0.25">
      <c r="B2200" s="77"/>
      <c r="C2200" s="173">
        <v>3992</v>
      </c>
      <c r="D2200" s="174">
        <v>42957</v>
      </c>
      <c r="E2200" s="175" t="s">
        <v>3004</v>
      </c>
      <c r="F2200" s="176">
        <v>42957</v>
      </c>
      <c r="G2200" s="177">
        <v>0</v>
      </c>
      <c r="H2200" s="80"/>
      <c r="I2200" s="14"/>
      <c r="J2200" s="3"/>
    </row>
    <row r="2201" spans="2:10" x14ac:dyDescent="0.25">
      <c r="B2201" s="77"/>
      <c r="C2201" s="173">
        <v>3993</v>
      </c>
      <c r="D2201" s="174">
        <v>42957</v>
      </c>
      <c r="E2201" s="175" t="s">
        <v>3005</v>
      </c>
      <c r="F2201" s="176">
        <v>42957</v>
      </c>
      <c r="G2201" s="177">
        <v>0</v>
      </c>
      <c r="H2201" s="80"/>
      <c r="I2201" s="14"/>
      <c r="J2201" s="3"/>
    </row>
    <row r="2202" spans="2:10" x14ac:dyDescent="0.25">
      <c r="B2202" s="77"/>
      <c r="C2202" s="173">
        <v>3994</v>
      </c>
      <c r="D2202" s="174">
        <v>42958</v>
      </c>
      <c r="E2202" s="175" t="s">
        <v>3006</v>
      </c>
      <c r="F2202" s="176">
        <v>42958</v>
      </c>
      <c r="G2202" s="177">
        <v>0</v>
      </c>
      <c r="H2202" s="80"/>
      <c r="I2202" s="14"/>
      <c r="J2202" s="3"/>
    </row>
    <row r="2203" spans="2:10" x14ac:dyDescent="0.25">
      <c r="B2203" s="77"/>
      <c r="C2203" s="173">
        <v>3995</v>
      </c>
      <c r="D2203" s="174">
        <v>42958</v>
      </c>
      <c r="E2203" s="175" t="s">
        <v>3007</v>
      </c>
      <c r="F2203" s="176">
        <v>42958</v>
      </c>
      <c r="G2203" s="177">
        <v>0</v>
      </c>
      <c r="H2203" s="80"/>
      <c r="I2203" s="14"/>
      <c r="J2203" s="3"/>
    </row>
    <row r="2204" spans="2:10" x14ac:dyDescent="0.25">
      <c r="B2204" s="77"/>
      <c r="C2204" s="173">
        <v>3996</v>
      </c>
      <c r="D2204" s="174">
        <v>42962</v>
      </c>
      <c r="E2204" s="175" t="s">
        <v>3008</v>
      </c>
      <c r="F2204" s="176">
        <v>42962</v>
      </c>
      <c r="G2204" s="177">
        <v>0</v>
      </c>
      <c r="H2204" s="80"/>
      <c r="I2204" s="14"/>
      <c r="J2204" s="3"/>
    </row>
    <row r="2205" spans="2:10" x14ac:dyDescent="0.25">
      <c r="B2205" s="77"/>
      <c r="C2205" s="173">
        <v>3997</v>
      </c>
      <c r="D2205" s="174">
        <v>42962</v>
      </c>
      <c r="E2205" s="175" t="s">
        <v>3009</v>
      </c>
      <c r="F2205" s="176">
        <v>42962</v>
      </c>
      <c r="G2205" s="177">
        <v>0</v>
      </c>
      <c r="H2205" s="80"/>
      <c r="I2205" s="14"/>
      <c r="J2205" s="3"/>
    </row>
    <row r="2206" spans="2:10" x14ac:dyDescent="0.25">
      <c r="B2206" s="77"/>
      <c r="C2206" s="173">
        <v>3998</v>
      </c>
      <c r="D2206" s="174">
        <v>42961</v>
      </c>
      <c r="E2206" s="175" t="s">
        <v>3010</v>
      </c>
      <c r="F2206" s="176">
        <v>42963</v>
      </c>
      <c r="G2206" s="177">
        <v>2</v>
      </c>
      <c r="H2206" s="80"/>
      <c r="I2206" s="14"/>
      <c r="J2206" s="3"/>
    </row>
    <row r="2207" spans="2:10" x14ac:dyDescent="0.25">
      <c r="B2207" s="77"/>
      <c r="C2207" s="173">
        <v>3999</v>
      </c>
      <c r="D2207" s="174">
        <v>42963</v>
      </c>
      <c r="E2207" s="175" t="s">
        <v>2954</v>
      </c>
      <c r="F2207" s="176">
        <v>42963</v>
      </c>
      <c r="G2207" s="177">
        <v>0</v>
      </c>
      <c r="H2207" s="80"/>
      <c r="I2207" s="14"/>
      <c r="J2207" s="3"/>
    </row>
    <row r="2208" spans="2:10" x14ac:dyDescent="0.25">
      <c r="B2208" s="77"/>
      <c r="C2208" s="173">
        <v>4000</v>
      </c>
      <c r="D2208" s="174">
        <v>42963</v>
      </c>
      <c r="E2208" s="175" t="s">
        <v>3011</v>
      </c>
      <c r="F2208" s="176">
        <v>42963</v>
      </c>
      <c r="G2208" s="177">
        <v>0</v>
      </c>
      <c r="H2208" s="80"/>
      <c r="I2208" s="14"/>
      <c r="J2208" s="3"/>
    </row>
    <row r="2209" spans="2:10" x14ac:dyDescent="0.25">
      <c r="B2209" s="77"/>
      <c r="C2209" s="173">
        <v>4001</v>
      </c>
      <c r="D2209" s="174">
        <v>42963</v>
      </c>
      <c r="E2209" s="175" t="s">
        <v>3012</v>
      </c>
      <c r="F2209" s="176">
        <v>42966</v>
      </c>
      <c r="G2209" s="177">
        <v>0</v>
      </c>
      <c r="H2209" s="80"/>
      <c r="I2209" s="14"/>
      <c r="J2209" s="3"/>
    </row>
    <row r="2210" spans="2:10" x14ac:dyDescent="0.25">
      <c r="B2210" s="77"/>
      <c r="C2210" s="173">
        <v>4002</v>
      </c>
      <c r="D2210" s="174">
        <v>42963</v>
      </c>
      <c r="E2210" s="175" t="s">
        <v>3013</v>
      </c>
      <c r="F2210" s="176">
        <v>42963</v>
      </c>
      <c r="G2210" s="177">
        <v>0</v>
      </c>
      <c r="H2210" s="80"/>
      <c r="I2210" s="14"/>
      <c r="J2210" s="3"/>
    </row>
    <row r="2211" spans="2:10" x14ac:dyDescent="0.25">
      <c r="B2211" s="77"/>
      <c r="C2211" s="173">
        <v>4003</v>
      </c>
      <c r="D2211" s="174">
        <v>42958</v>
      </c>
      <c r="E2211" s="175" t="s">
        <v>3014</v>
      </c>
      <c r="F2211" s="176">
        <v>42963</v>
      </c>
      <c r="G2211" s="177">
        <v>3</v>
      </c>
      <c r="H2211" s="80"/>
      <c r="I2211" s="14"/>
      <c r="J2211" s="3"/>
    </row>
    <row r="2212" spans="2:10" x14ac:dyDescent="0.25">
      <c r="B2212" s="77"/>
      <c r="C2212" s="173">
        <v>4004</v>
      </c>
      <c r="D2212" s="174">
        <v>42958</v>
      </c>
      <c r="E2212" s="175" t="s">
        <v>3015</v>
      </c>
      <c r="F2212" s="176">
        <v>42963</v>
      </c>
      <c r="G2212" s="177">
        <v>3</v>
      </c>
      <c r="H2212" s="80"/>
      <c r="I2212" s="14"/>
      <c r="J2212" s="3"/>
    </row>
    <row r="2213" spans="2:10" x14ac:dyDescent="0.25">
      <c r="B2213" s="77"/>
      <c r="C2213" s="173">
        <v>4005</v>
      </c>
      <c r="D2213" s="174">
        <v>42963</v>
      </c>
      <c r="E2213" s="175" t="s">
        <v>3016</v>
      </c>
      <c r="F2213" s="176">
        <v>42963</v>
      </c>
      <c r="G2213" s="177">
        <v>0</v>
      </c>
      <c r="H2213" s="80"/>
      <c r="I2213" s="14"/>
      <c r="J2213" s="3"/>
    </row>
    <row r="2214" spans="2:10" x14ac:dyDescent="0.25">
      <c r="B2214" s="77"/>
      <c r="C2214" s="173">
        <v>4006</v>
      </c>
      <c r="D2214" s="174">
        <v>42963</v>
      </c>
      <c r="E2214" s="175" t="s">
        <v>3017</v>
      </c>
      <c r="F2214" s="176">
        <v>42964</v>
      </c>
      <c r="G2214" s="177">
        <v>1</v>
      </c>
      <c r="H2214" s="80"/>
      <c r="I2214" s="14"/>
      <c r="J2214" s="3"/>
    </row>
    <row r="2215" spans="2:10" x14ac:dyDescent="0.25">
      <c r="B2215" s="77"/>
      <c r="C2215" s="173">
        <v>4007</v>
      </c>
      <c r="D2215" s="174">
        <v>42963</v>
      </c>
      <c r="E2215" s="175" t="s">
        <v>3018</v>
      </c>
      <c r="F2215" s="176">
        <v>42964</v>
      </c>
      <c r="G2215" s="177">
        <v>1</v>
      </c>
      <c r="H2215" s="80"/>
      <c r="I2215" s="14"/>
      <c r="J2215" s="3"/>
    </row>
    <row r="2216" spans="2:10" x14ac:dyDescent="0.25">
      <c r="B2216" s="77"/>
      <c r="C2216" s="173">
        <v>4008</v>
      </c>
      <c r="D2216" s="174">
        <v>42958</v>
      </c>
      <c r="E2216" s="175" t="s">
        <v>3019</v>
      </c>
      <c r="F2216" s="176">
        <v>42964</v>
      </c>
      <c r="G2216" s="177">
        <v>4</v>
      </c>
      <c r="H2216" s="80"/>
      <c r="I2216" s="14"/>
      <c r="J2216" s="3"/>
    </row>
    <row r="2217" spans="2:10" x14ac:dyDescent="0.25">
      <c r="B2217" s="77"/>
      <c r="C2217" s="173">
        <v>4009</v>
      </c>
      <c r="D2217" s="174">
        <v>42958</v>
      </c>
      <c r="E2217" s="175" t="s">
        <v>3020</v>
      </c>
      <c r="F2217" s="176">
        <v>42964</v>
      </c>
      <c r="G2217" s="177">
        <v>4</v>
      </c>
      <c r="H2217" s="80"/>
      <c r="I2217" s="14"/>
      <c r="J2217" s="3"/>
    </row>
    <row r="2218" spans="2:10" x14ac:dyDescent="0.25">
      <c r="B2218" s="77"/>
      <c r="C2218" s="173">
        <v>4011</v>
      </c>
      <c r="D2218" s="174">
        <v>42958</v>
      </c>
      <c r="E2218" s="175" t="s">
        <v>3021</v>
      </c>
      <c r="F2218" s="176">
        <v>42964</v>
      </c>
      <c r="G2218" s="177">
        <v>4</v>
      </c>
      <c r="H2218" s="80"/>
      <c r="I2218" s="14"/>
      <c r="J2218" s="3"/>
    </row>
    <row r="2219" spans="2:10" x14ac:dyDescent="0.25">
      <c r="B2219" s="77"/>
      <c r="C2219" s="173">
        <v>4012</v>
      </c>
      <c r="D2219" s="174">
        <v>42958</v>
      </c>
      <c r="E2219" s="175" t="s">
        <v>3022</v>
      </c>
      <c r="F2219" s="176">
        <v>42964</v>
      </c>
      <c r="G2219" s="177">
        <v>4</v>
      </c>
      <c r="H2219" s="80"/>
      <c r="I2219" s="14"/>
      <c r="J2219" s="3"/>
    </row>
    <row r="2220" spans="2:10" x14ac:dyDescent="0.25">
      <c r="B2220" s="77"/>
      <c r="C2220" s="173">
        <v>4013</v>
      </c>
      <c r="D2220" s="174">
        <v>42963</v>
      </c>
      <c r="E2220" s="175" t="s">
        <v>3023</v>
      </c>
      <c r="F2220" s="176">
        <v>42963</v>
      </c>
      <c r="G2220" s="177">
        <v>0</v>
      </c>
      <c r="H2220" s="80"/>
      <c r="I2220" s="14"/>
      <c r="J2220" s="3"/>
    </row>
    <row r="2221" spans="2:10" x14ac:dyDescent="0.25">
      <c r="B2221" s="77"/>
      <c r="C2221" s="173">
        <v>4014</v>
      </c>
      <c r="D2221" s="174">
        <v>42964</v>
      </c>
      <c r="E2221" s="175" t="s">
        <v>3024</v>
      </c>
      <c r="F2221" s="176">
        <v>42964</v>
      </c>
      <c r="G2221" s="177">
        <v>0</v>
      </c>
      <c r="H2221" s="80"/>
      <c r="I2221" s="14"/>
      <c r="J2221" s="3"/>
    </row>
    <row r="2222" spans="2:10" x14ac:dyDescent="0.25">
      <c r="B2222" s="77"/>
      <c r="C2222" s="173">
        <v>4015</v>
      </c>
      <c r="D2222" s="174">
        <v>42964</v>
      </c>
      <c r="E2222" s="175" t="s">
        <v>3025</v>
      </c>
      <c r="F2222" s="176">
        <v>42964</v>
      </c>
      <c r="G2222" s="177">
        <v>0</v>
      </c>
      <c r="H2222" s="80"/>
      <c r="I2222" s="14"/>
      <c r="J2222" s="3"/>
    </row>
    <row r="2223" spans="2:10" x14ac:dyDescent="0.25">
      <c r="B2223" s="77"/>
      <c r="C2223" s="173">
        <v>4016</v>
      </c>
      <c r="D2223" s="174">
        <v>42964</v>
      </c>
      <c r="E2223" s="175" t="s">
        <v>3026</v>
      </c>
      <c r="F2223" s="176">
        <v>42964</v>
      </c>
      <c r="G2223" s="177">
        <v>0</v>
      </c>
      <c r="H2223" s="80"/>
      <c r="I2223" s="14"/>
      <c r="J2223" s="3"/>
    </row>
    <row r="2224" spans="2:10" x14ac:dyDescent="0.25">
      <c r="B2224" s="77"/>
      <c r="C2224" s="173">
        <v>4017</v>
      </c>
      <c r="D2224" s="174">
        <v>42964</v>
      </c>
      <c r="E2224" s="175" t="s">
        <v>3027</v>
      </c>
      <c r="F2224" s="176">
        <v>42964</v>
      </c>
      <c r="G2224" s="177">
        <v>0</v>
      </c>
      <c r="H2224" s="80"/>
      <c r="I2224" s="14"/>
      <c r="J2224" s="3"/>
    </row>
    <row r="2225" spans="2:10" x14ac:dyDescent="0.25">
      <c r="B2225" s="77"/>
      <c r="C2225" s="173">
        <v>4018</v>
      </c>
      <c r="D2225" s="174">
        <v>42964</v>
      </c>
      <c r="E2225" s="175" t="s">
        <v>3028</v>
      </c>
      <c r="F2225" s="176">
        <v>42964</v>
      </c>
      <c r="G2225" s="177">
        <v>0</v>
      </c>
      <c r="H2225" s="80"/>
      <c r="I2225" s="14"/>
      <c r="J2225" s="3"/>
    </row>
    <row r="2226" spans="2:10" x14ac:dyDescent="0.25">
      <c r="B2226" s="77"/>
      <c r="C2226" s="173">
        <v>4019</v>
      </c>
      <c r="D2226" s="174">
        <v>42964</v>
      </c>
      <c r="E2226" s="175" t="s">
        <v>3029</v>
      </c>
      <c r="F2226" s="176">
        <v>42964</v>
      </c>
      <c r="G2226" s="177">
        <v>0</v>
      </c>
      <c r="H2226" s="80"/>
      <c r="I2226" s="14"/>
      <c r="J2226" s="3"/>
    </row>
    <row r="2227" spans="2:10" x14ac:dyDescent="0.25">
      <c r="B2227" s="77"/>
      <c r="C2227" s="173">
        <v>4020</v>
      </c>
      <c r="D2227" s="174">
        <v>42964</v>
      </c>
      <c r="E2227" s="175" t="s">
        <v>3030</v>
      </c>
      <c r="F2227" s="176">
        <v>42964</v>
      </c>
      <c r="G2227" s="177">
        <v>0</v>
      </c>
      <c r="H2227" s="80"/>
      <c r="I2227" s="14"/>
      <c r="J2227" s="3"/>
    </row>
    <row r="2228" spans="2:10" x14ac:dyDescent="0.25">
      <c r="B2228" s="77"/>
      <c r="C2228" s="173">
        <v>4021</v>
      </c>
      <c r="D2228" s="174">
        <v>42964</v>
      </c>
      <c r="E2228" s="175" t="s">
        <v>3031</v>
      </c>
      <c r="F2228" s="176">
        <v>42964</v>
      </c>
      <c r="G2228" s="177">
        <v>0</v>
      </c>
      <c r="H2228" s="80"/>
      <c r="I2228" s="14"/>
      <c r="J2228" s="3"/>
    </row>
    <row r="2229" spans="2:10" x14ac:dyDescent="0.25">
      <c r="B2229" s="77"/>
      <c r="C2229" s="173">
        <v>4022</v>
      </c>
      <c r="D2229" s="174">
        <v>42964</v>
      </c>
      <c r="E2229" s="175" t="s">
        <v>3032</v>
      </c>
      <c r="F2229" s="176">
        <v>42964</v>
      </c>
      <c r="G2229" s="177">
        <v>0</v>
      </c>
      <c r="H2229" s="80"/>
      <c r="I2229" s="14"/>
      <c r="J2229" s="3"/>
    </row>
    <row r="2230" spans="2:10" x14ac:dyDescent="0.25">
      <c r="B2230" s="77"/>
      <c r="C2230" s="173">
        <v>4023</v>
      </c>
      <c r="D2230" s="174">
        <v>42964</v>
      </c>
      <c r="E2230" s="175" t="s">
        <v>3033</v>
      </c>
      <c r="F2230" s="176">
        <v>42964</v>
      </c>
      <c r="G2230" s="177">
        <v>0</v>
      </c>
      <c r="H2230" s="80"/>
      <c r="I2230" s="14"/>
      <c r="J2230" s="3"/>
    </row>
    <row r="2231" spans="2:10" x14ac:dyDescent="0.25">
      <c r="B2231" s="77"/>
      <c r="C2231" s="173">
        <v>4024</v>
      </c>
      <c r="D2231" s="174">
        <v>42964</v>
      </c>
      <c r="E2231" s="175" t="s">
        <v>3034</v>
      </c>
      <c r="F2231" s="176">
        <v>42964</v>
      </c>
      <c r="G2231" s="177">
        <v>0</v>
      </c>
      <c r="H2231" s="80"/>
      <c r="I2231" s="14"/>
      <c r="J2231" s="3"/>
    </row>
    <row r="2232" spans="2:10" x14ac:dyDescent="0.25">
      <c r="B2232" s="77"/>
      <c r="C2232" s="173">
        <v>4025</v>
      </c>
      <c r="D2232" s="174">
        <v>42963</v>
      </c>
      <c r="E2232" s="175" t="s">
        <v>3035</v>
      </c>
      <c r="F2232" s="176">
        <v>42964</v>
      </c>
      <c r="G2232" s="177">
        <v>1</v>
      </c>
      <c r="H2232" s="80"/>
      <c r="I2232" s="14"/>
      <c r="J2232" s="3"/>
    </row>
    <row r="2233" spans="2:10" x14ac:dyDescent="0.25">
      <c r="B2233" s="77"/>
      <c r="C2233" s="173">
        <v>4026</v>
      </c>
      <c r="D2233" s="174">
        <v>42963</v>
      </c>
      <c r="E2233" s="175" t="s">
        <v>3036</v>
      </c>
      <c r="F2233" s="176">
        <v>42964</v>
      </c>
      <c r="G2233" s="177">
        <v>1</v>
      </c>
      <c r="H2233" s="80"/>
      <c r="I2233" s="14"/>
      <c r="J2233" s="3"/>
    </row>
    <row r="2234" spans="2:10" x14ac:dyDescent="0.25">
      <c r="B2234" s="77"/>
      <c r="C2234" s="173">
        <v>4027</v>
      </c>
      <c r="D2234" s="174">
        <v>42963</v>
      </c>
      <c r="E2234" s="175" t="s">
        <v>3037</v>
      </c>
      <c r="F2234" s="176">
        <v>42964</v>
      </c>
      <c r="G2234" s="177">
        <v>1</v>
      </c>
      <c r="H2234" s="80"/>
      <c r="I2234" s="14"/>
      <c r="J2234" s="3"/>
    </row>
    <row r="2235" spans="2:10" x14ac:dyDescent="0.25">
      <c r="B2235" s="77"/>
      <c r="C2235" s="173">
        <v>4028</v>
      </c>
      <c r="D2235" s="174">
        <v>42963</v>
      </c>
      <c r="E2235" s="175" t="s">
        <v>3038</v>
      </c>
      <c r="F2235" s="176">
        <v>42964</v>
      </c>
      <c r="G2235" s="177">
        <v>1</v>
      </c>
      <c r="H2235" s="80"/>
      <c r="I2235" s="14"/>
      <c r="J2235" s="3"/>
    </row>
    <row r="2236" spans="2:10" x14ac:dyDescent="0.25">
      <c r="B2236" s="77"/>
      <c r="C2236" s="173">
        <v>4029</v>
      </c>
      <c r="D2236" s="174">
        <v>42963</v>
      </c>
      <c r="E2236" s="175" t="s">
        <v>3039</v>
      </c>
      <c r="F2236" s="176">
        <v>42964</v>
      </c>
      <c r="G2236" s="177">
        <v>1</v>
      </c>
      <c r="H2236" s="80"/>
      <c r="I2236" s="14"/>
      <c r="J2236" s="3"/>
    </row>
    <row r="2237" spans="2:10" x14ac:dyDescent="0.25">
      <c r="B2237" s="77"/>
      <c r="C2237" s="173">
        <v>4030</v>
      </c>
      <c r="D2237" s="174">
        <v>42963</v>
      </c>
      <c r="E2237" s="175" t="s">
        <v>3040</v>
      </c>
      <c r="F2237" s="176">
        <v>42964</v>
      </c>
      <c r="G2237" s="177">
        <v>1</v>
      </c>
      <c r="H2237" s="80"/>
      <c r="I2237" s="14"/>
      <c r="J2237" s="3"/>
    </row>
    <row r="2238" spans="2:10" x14ac:dyDescent="0.25">
      <c r="B2238" s="77"/>
      <c r="C2238" s="173">
        <v>4031</v>
      </c>
      <c r="D2238" s="174">
        <v>42963</v>
      </c>
      <c r="E2238" s="175" t="s">
        <v>3041</v>
      </c>
      <c r="F2238" s="176">
        <v>42963</v>
      </c>
      <c r="G2238" s="177">
        <v>0</v>
      </c>
      <c r="H2238" s="80"/>
      <c r="I2238" s="14"/>
      <c r="J2238" s="3"/>
    </row>
    <row r="2239" spans="2:10" x14ac:dyDescent="0.25">
      <c r="B2239" s="77"/>
      <c r="C2239" s="173">
        <v>4032</v>
      </c>
      <c r="D2239" s="174">
        <v>42963</v>
      </c>
      <c r="E2239" s="175" t="s">
        <v>3042</v>
      </c>
      <c r="F2239" s="176">
        <v>42964</v>
      </c>
      <c r="G2239" s="177">
        <v>1</v>
      </c>
      <c r="H2239" s="80"/>
      <c r="I2239" s="14"/>
      <c r="J2239" s="3"/>
    </row>
    <row r="2240" spans="2:10" x14ac:dyDescent="0.25">
      <c r="B2240" s="77"/>
      <c r="C2240" s="173">
        <v>4033</v>
      </c>
      <c r="D2240" s="174">
        <v>42963</v>
      </c>
      <c r="E2240" s="175" t="s">
        <v>3043</v>
      </c>
      <c r="F2240" s="176">
        <v>42964</v>
      </c>
      <c r="G2240" s="177">
        <v>1</v>
      </c>
      <c r="H2240" s="80"/>
      <c r="I2240" s="14"/>
      <c r="J2240" s="3"/>
    </row>
    <row r="2241" spans="2:10" x14ac:dyDescent="0.25">
      <c r="B2241" s="77"/>
      <c r="C2241" s="173">
        <v>4034</v>
      </c>
      <c r="D2241" s="174">
        <v>42963</v>
      </c>
      <c r="E2241" s="175" t="s">
        <v>3044</v>
      </c>
      <c r="F2241" s="176">
        <v>42964</v>
      </c>
      <c r="G2241" s="177">
        <v>1</v>
      </c>
      <c r="H2241" s="80"/>
      <c r="I2241" s="14"/>
      <c r="J2241" s="3"/>
    </row>
    <row r="2242" spans="2:10" x14ac:dyDescent="0.25">
      <c r="B2242" s="77"/>
      <c r="C2242" s="173">
        <v>4035</v>
      </c>
      <c r="D2242" s="174">
        <v>42963</v>
      </c>
      <c r="E2242" s="175" t="s">
        <v>3045</v>
      </c>
      <c r="F2242" s="176">
        <v>42964</v>
      </c>
      <c r="G2242" s="177">
        <v>1</v>
      </c>
      <c r="H2242" s="80"/>
      <c r="I2242" s="14"/>
      <c r="J2242" s="3"/>
    </row>
    <row r="2243" spans="2:10" x14ac:dyDescent="0.25">
      <c r="B2243" s="77"/>
      <c r="C2243" s="173">
        <v>4036</v>
      </c>
      <c r="D2243" s="174">
        <v>42963</v>
      </c>
      <c r="E2243" s="175" t="s">
        <v>3046</v>
      </c>
      <c r="F2243" s="176">
        <v>42964</v>
      </c>
      <c r="G2243" s="177">
        <v>1</v>
      </c>
      <c r="H2243" s="80"/>
      <c r="I2243" s="14"/>
      <c r="J2243" s="3"/>
    </row>
    <row r="2244" spans="2:10" x14ac:dyDescent="0.25">
      <c r="B2244" s="77"/>
      <c r="C2244" s="173">
        <v>4037</v>
      </c>
      <c r="D2244" s="174">
        <v>42965</v>
      </c>
      <c r="E2244" s="175" t="s">
        <v>3047</v>
      </c>
      <c r="F2244" s="176">
        <v>42965</v>
      </c>
      <c r="G2244" s="177">
        <v>0</v>
      </c>
      <c r="H2244" s="80"/>
      <c r="I2244" s="14"/>
      <c r="J2244" s="3"/>
    </row>
    <row r="2245" spans="2:10" x14ac:dyDescent="0.25">
      <c r="B2245" s="77"/>
      <c r="C2245" s="173">
        <v>4038</v>
      </c>
      <c r="D2245" s="174">
        <v>42965</v>
      </c>
      <c r="E2245" s="175" t="s">
        <v>3048</v>
      </c>
      <c r="F2245" s="176">
        <v>42965</v>
      </c>
      <c r="G2245" s="177">
        <v>0</v>
      </c>
      <c r="H2245" s="80"/>
      <c r="I2245" s="14"/>
      <c r="J2245" s="3"/>
    </row>
    <row r="2246" spans="2:10" x14ac:dyDescent="0.25">
      <c r="B2246" s="77"/>
      <c r="C2246" s="173">
        <v>4039</v>
      </c>
      <c r="D2246" s="174">
        <v>42965</v>
      </c>
      <c r="E2246" s="175" t="s">
        <v>3049</v>
      </c>
      <c r="F2246" s="176">
        <v>42965</v>
      </c>
      <c r="G2246" s="177">
        <v>0</v>
      </c>
      <c r="H2246" s="80"/>
      <c r="I2246" s="14"/>
      <c r="J2246" s="3"/>
    </row>
    <row r="2247" spans="2:10" x14ac:dyDescent="0.25">
      <c r="B2247" s="77"/>
      <c r="C2247" s="173">
        <v>4040</v>
      </c>
      <c r="D2247" s="174">
        <v>42965</v>
      </c>
      <c r="E2247" s="175" t="s">
        <v>3050</v>
      </c>
      <c r="F2247" s="176">
        <v>42965</v>
      </c>
      <c r="G2247" s="177">
        <v>0</v>
      </c>
      <c r="H2247" s="80"/>
      <c r="I2247" s="14"/>
      <c r="J2247" s="3"/>
    </row>
    <row r="2248" spans="2:10" x14ac:dyDescent="0.25">
      <c r="B2248" s="77"/>
      <c r="C2248" s="173">
        <v>4041</v>
      </c>
      <c r="D2248" s="174">
        <v>42965</v>
      </c>
      <c r="E2248" s="175" t="s">
        <v>3051</v>
      </c>
      <c r="F2248" s="176">
        <v>42965</v>
      </c>
      <c r="G2248" s="177">
        <v>0</v>
      </c>
      <c r="H2248" s="80"/>
      <c r="I2248" s="14"/>
      <c r="J2248" s="3"/>
    </row>
    <row r="2249" spans="2:10" x14ac:dyDescent="0.25">
      <c r="B2249" s="77"/>
      <c r="C2249" s="173">
        <v>4042</v>
      </c>
      <c r="D2249" s="174">
        <v>42963</v>
      </c>
      <c r="E2249" s="175" t="s">
        <v>3052</v>
      </c>
      <c r="F2249" s="176">
        <v>42965</v>
      </c>
      <c r="G2249" s="177">
        <v>2</v>
      </c>
      <c r="H2249" s="80"/>
      <c r="I2249" s="14"/>
      <c r="J2249" s="3"/>
    </row>
    <row r="2250" spans="2:10" x14ac:dyDescent="0.25">
      <c r="B2250" s="77"/>
      <c r="C2250" s="173">
        <v>4043</v>
      </c>
      <c r="D2250" s="174">
        <v>42970</v>
      </c>
      <c r="E2250" s="175" t="s">
        <v>3053</v>
      </c>
      <c r="F2250" s="176">
        <v>42970</v>
      </c>
      <c r="G2250" s="177">
        <v>0</v>
      </c>
      <c r="H2250" s="80"/>
      <c r="I2250" s="14"/>
      <c r="J2250" s="3"/>
    </row>
    <row r="2251" spans="2:10" x14ac:dyDescent="0.25">
      <c r="B2251" s="77"/>
      <c r="C2251" s="173">
        <v>4044</v>
      </c>
      <c r="D2251" s="174">
        <v>42965</v>
      </c>
      <c r="E2251" s="175" t="s">
        <v>3054</v>
      </c>
      <c r="F2251" s="176">
        <v>42965</v>
      </c>
      <c r="G2251" s="177">
        <v>0</v>
      </c>
      <c r="H2251" s="80"/>
      <c r="I2251" s="14"/>
      <c r="J2251" s="3"/>
    </row>
    <row r="2252" spans="2:10" x14ac:dyDescent="0.25">
      <c r="B2252" s="77"/>
      <c r="C2252" s="173">
        <v>4045</v>
      </c>
      <c r="D2252" s="174">
        <v>42965</v>
      </c>
      <c r="E2252" s="175" t="s">
        <v>3055</v>
      </c>
      <c r="F2252" s="176">
        <v>42965</v>
      </c>
      <c r="G2252" s="177">
        <v>0</v>
      </c>
      <c r="H2252" s="80"/>
      <c r="I2252" s="14"/>
      <c r="J2252" s="3"/>
    </row>
    <row r="2253" spans="2:10" x14ac:dyDescent="0.25">
      <c r="B2253" s="77"/>
      <c r="C2253" s="173">
        <v>4046</v>
      </c>
      <c r="D2253" s="174">
        <v>42963</v>
      </c>
      <c r="E2253" s="175" t="s">
        <v>3056</v>
      </c>
      <c r="F2253" s="176">
        <v>42965</v>
      </c>
      <c r="G2253" s="177">
        <v>0</v>
      </c>
      <c r="H2253" s="80"/>
      <c r="I2253" s="14"/>
      <c r="J2253" s="3"/>
    </row>
    <row r="2254" spans="2:10" x14ac:dyDescent="0.25">
      <c r="B2254" s="77"/>
      <c r="C2254" s="173">
        <v>4047</v>
      </c>
      <c r="D2254" s="174">
        <v>42964</v>
      </c>
      <c r="E2254" s="175" t="s">
        <v>3057</v>
      </c>
      <c r="F2254" s="176">
        <v>42965</v>
      </c>
      <c r="G2254" s="177">
        <v>1</v>
      </c>
      <c r="H2254" s="80"/>
      <c r="I2254" s="14"/>
      <c r="J2254" s="3"/>
    </row>
    <row r="2255" spans="2:10" x14ac:dyDescent="0.25">
      <c r="B2255" s="77"/>
      <c r="C2255" s="173">
        <v>4048</v>
      </c>
      <c r="D2255" s="174">
        <v>42962</v>
      </c>
      <c r="E2255" s="175" t="s">
        <v>3058</v>
      </c>
      <c r="F2255" s="176">
        <v>42965</v>
      </c>
      <c r="G2255" s="177">
        <v>2</v>
      </c>
      <c r="H2255" s="80"/>
      <c r="I2255" s="14"/>
      <c r="J2255" s="3"/>
    </row>
    <row r="2256" spans="2:10" x14ac:dyDescent="0.25">
      <c r="B2256" s="77"/>
      <c r="C2256" s="173">
        <v>4050</v>
      </c>
      <c r="D2256" s="174">
        <v>42962</v>
      </c>
      <c r="E2256" s="175" t="s">
        <v>3059</v>
      </c>
      <c r="F2256" s="176">
        <v>42965</v>
      </c>
      <c r="G2256" s="177">
        <v>2</v>
      </c>
      <c r="H2256" s="80"/>
      <c r="I2256" s="14"/>
      <c r="J2256" s="3"/>
    </row>
    <row r="2257" spans="2:10" x14ac:dyDescent="0.25">
      <c r="B2257" s="77"/>
      <c r="C2257" s="173">
        <v>4051</v>
      </c>
      <c r="D2257" s="174">
        <v>42963</v>
      </c>
      <c r="E2257" s="175" t="s">
        <v>3060</v>
      </c>
      <c r="F2257" s="176">
        <v>42965</v>
      </c>
      <c r="G2257" s="177"/>
      <c r="H2257" s="80"/>
      <c r="I2257" s="14"/>
      <c r="J2257" s="3"/>
    </row>
    <row r="2258" spans="2:10" x14ac:dyDescent="0.25">
      <c r="B2258" s="77"/>
      <c r="C2258" s="173">
        <v>4052</v>
      </c>
      <c r="D2258" s="174">
        <v>42957</v>
      </c>
      <c r="E2258" s="175" t="s">
        <v>3061</v>
      </c>
      <c r="F2258" s="176">
        <v>42965</v>
      </c>
      <c r="G2258" s="177">
        <v>6</v>
      </c>
      <c r="H2258" s="80"/>
      <c r="I2258" s="14"/>
      <c r="J2258" s="3"/>
    </row>
    <row r="2259" spans="2:10" x14ac:dyDescent="0.25">
      <c r="B2259" s="77"/>
      <c r="C2259" s="173">
        <v>4053</v>
      </c>
      <c r="D2259" s="174">
        <v>42957</v>
      </c>
      <c r="E2259" s="175" t="s">
        <v>3062</v>
      </c>
      <c r="F2259" s="176">
        <v>42965</v>
      </c>
      <c r="G2259" s="177">
        <v>6</v>
      </c>
      <c r="H2259" s="80"/>
      <c r="I2259" s="14"/>
      <c r="J2259" s="3"/>
    </row>
    <row r="2260" spans="2:10" x14ac:dyDescent="0.25">
      <c r="B2260" s="77"/>
      <c r="C2260" s="173">
        <v>4054</v>
      </c>
      <c r="D2260" s="174">
        <v>42965</v>
      </c>
      <c r="E2260" s="175" t="s">
        <v>3063</v>
      </c>
      <c r="F2260" s="176">
        <v>42965</v>
      </c>
      <c r="G2260" s="177">
        <v>0</v>
      </c>
      <c r="H2260" s="80"/>
      <c r="I2260" s="14"/>
      <c r="J2260" s="3"/>
    </row>
    <row r="2261" spans="2:10" x14ac:dyDescent="0.25">
      <c r="B2261" s="77"/>
      <c r="C2261" s="173">
        <v>4055</v>
      </c>
      <c r="D2261" s="174">
        <v>42969</v>
      </c>
      <c r="E2261" s="175" t="s">
        <v>3064</v>
      </c>
      <c r="F2261" s="176">
        <v>42969</v>
      </c>
      <c r="G2261" s="177">
        <v>0</v>
      </c>
      <c r="H2261" s="80"/>
      <c r="I2261" s="14"/>
      <c r="J2261" s="3"/>
    </row>
    <row r="2262" spans="2:10" x14ac:dyDescent="0.25">
      <c r="B2262" s="77"/>
      <c r="C2262" s="173">
        <v>4056</v>
      </c>
      <c r="D2262" s="174">
        <v>42969</v>
      </c>
      <c r="E2262" s="175" t="s">
        <v>3065</v>
      </c>
      <c r="F2262" s="176">
        <v>42969</v>
      </c>
      <c r="G2262" s="177">
        <v>0</v>
      </c>
      <c r="H2262" s="80"/>
      <c r="I2262" s="14"/>
      <c r="J2262" s="3"/>
    </row>
    <row r="2263" spans="2:10" x14ac:dyDescent="0.25">
      <c r="B2263" s="77"/>
      <c r="C2263" s="173">
        <v>4057</v>
      </c>
      <c r="D2263" s="174">
        <v>42969</v>
      </c>
      <c r="E2263" s="175" t="s">
        <v>3066</v>
      </c>
      <c r="F2263" s="176">
        <v>42969</v>
      </c>
      <c r="G2263" s="177">
        <v>0</v>
      </c>
      <c r="H2263" s="80"/>
      <c r="I2263" s="14"/>
      <c r="J2263" s="3"/>
    </row>
    <row r="2264" spans="2:10" x14ac:dyDescent="0.25">
      <c r="B2264" s="77"/>
      <c r="C2264" s="173">
        <v>4058</v>
      </c>
      <c r="D2264" s="174">
        <v>42969</v>
      </c>
      <c r="E2264" s="175" t="s">
        <v>3067</v>
      </c>
      <c r="F2264" s="176">
        <v>42969</v>
      </c>
      <c r="G2264" s="177">
        <v>0</v>
      </c>
      <c r="H2264" s="80"/>
      <c r="I2264" s="14"/>
      <c r="J2264" s="3"/>
    </row>
    <row r="2265" spans="2:10" x14ac:dyDescent="0.25">
      <c r="B2265" s="77"/>
      <c r="C2265" s="173">
        <v>4059</v>
      </c>
      <c r="D2265" s="174">
        <v>42969</v>
      </c>
      <c r="E2265" s="175" t="s">
        <v>2416</v>
      </c>
      <c r="F2265" s="176">
        <v>42969</v>
      </c>
      <c r="G2265" s="177">
        <v>0</v>
      </c>
      <c r="H2265" s="80"/>
      <c r="I2265" s="14"/>
      <c r="J2265" s="3"/>
    </row>
    <row r="2266" spans="2:10" x14ac:dyDescent="0.25">
      <c r="B2266" s="77"/>
      <c r="C2266" s="173">
        <v>4060</v>
      </c>
      <c r="D2266" s="174">
        <v>42970</v>
      </c>
      <c r="E2266" s="175" t="s">
        <v>3068</v>
      </c>
      <c r="F2266" s="176">
        <v>42969</v>
      </c>
      <c r="G2266" s="177">
        <v>0</v>
      </c>
      <c r="H2266" s="80"/>
      <c r="I2266" s="14"/>
      <c r="J2266" s="3"/>
    </row>
    <row r="2267" spans="2:10" x14ac:dyDescent="0.25">
      <c r="B2267" s="77"/>
      <c r="C2267" s="173">
        <v>4061</v>
      </c>
      <c r="D2267" s="174">
        <v>42970</v>
      </c>
      <c r="E2267" s="175" t="s">
        <v>3069</v>
      </c>
      <c r="F2267" s="176">
        <v>42969</v>
      </c>
      <c r="G2267" s="177">
        <v>0</v>
      </c>
      <c r="H2267" s="80"/>
      <c r="I2267" s="14"/>
      <c r="J2267" s="3"/>
    </row>
    <row r="2268" spans="2:10" x14ac:dyDescent="0.25">
      <c r="B2268" s="77"/>
      <c r="C2268" s="173">
        <v>4062</v>
      </c>
      <c r="D2268" s="174">
        <v>42970</v>
      </c>
      <c r="E2268" s="175" t="s">
        <v>3070</v>
      </c>
      <c r="F2268" s="176">
        <v>42969</v>
      </c>
      <c r="G2268" s="177">
        <v>0</v>
      </c>
      <c r="H2268" s="80"/>
      <c r="I2268" s="14"/>
      <c r="J2268" s="3"/>
    </row>
    <row r="2269" spans="2:10" x14ac:dyDescent="0.25">
      <c r="B2269" s="77"/>
      <c r="C2269" s="173">
        <v>4063</v>
      </c>
      <c r="D2269" s="174">
        <v>42970</v>
      </c>
      <c r="E2269" s="175" t="s">
        <v>3071</v>
      </c>
      <c r="F2269" s="176">
        <v>42984</v>
      </c>
      <c r="G2269" s="177"/>
      <c r="H2269" s="80"/>
      <c r="I2269" s="14"/>
      <c r="J2269" s="3"/>
    </row>
    <row r="2270" spans="2:10" x14ac:dyDescent="0.25">
      <c r="B2270" s="77"/>
      <c r="C2270" s="173">
        <v>4064</v>
      </c>
      <c r="D2270" s="174">
        <v>42968</v>
      </c>
      <c r="E2270" s="175" t="s">
        <v>3072</v>
      </c>
      <c r="F2270" s="176">
        <v>42969</v>
      </c>
      <c r="G2270" s="177">
        <v>1</v>
      </c>
      <c r="H2270" s="80"/>
      <c r="I2270" s="14"/>
      <c r="J2270" s="3"/>
    </row>
    <row r="2271" spans="2:10" x14ac:dyDescent="0.25">
      <c r="B2271" s="77"/>
      <c r="C2271" s="173">
        <v>4065</v>
      </c>
      <c r="D2271" s="174">
        <v>42968</v>
      </c>
      <c r="E2271" s="175" t="s">
        <v>3073</v>
      </c>
      <c r="F2271" s="176">
        <v>42969</v>
      </c>
      <c r="G2271" s="177">
        <v>1</v>
      </c>
      <c r="H2271" s="80"/>
      <c r="I2271" s="14"/>
      <c r="J2271" s="3"/>
    </row>
    <row r="2272" spans="2:10" x14ac:dyDescent="0.25">
      <c r="B2272" s="77"/>
      <c r="C2272" s="173">
        <v>4066</v>
      </c>
      <c r="D2272" s="174">
        <v>42962</v>
      </c>
      <c r="E2272" s="175" t="s">
        <v>3074</v>
      </c>
      <c r="F2272" s="176">
        <v>42962</v>
      </c>
      <c r="G2272" s="177">
        <v>0</v>
      </c>
      <c r="H2272" s="80"/>
      <c r="I2272" s="14"/>
      <c r="J2272" s="3"/>
    </row>
    <row r="2273" spans="2:10" x14ac:dyDescent="0.25">
      <c r="B2273" s="77"/>
      <c r="C2273" s="173">
        <v>4067</v>
      </c>
      <c r="D2273" s="174">
        <v>42968</v>
      </c>
      <c r="E2273" s="175" t="s">
        <v>3075</v>
      </c>
      <c r="F2273" s="176">
        <v>42969</v>
      </c>
      <c r="G2273" s="177">
        <v>1</v>
      </c>
      <c r="H2273" s="80"/>
      <c r="I2273" s="14"/>
      <c r="J2273" s="3"/>
    </row>
    <row r="2274" spans="2:10" x14ac:dyDescent="0.25">
      <c r="B2274" s="77"/>
      <c r="C2274" s="173">
        <v>4068</v>
      </c>
      <c r="D2274" s="174">
        <v>42964</v>
      </c>
      <c r="E2274" s="175" t="s">
        <v>3076</v>
      </c>
      <c r="F2274" s="176">
        <v>42964</v>
      </c>
      <c r="G2274" s="177">
        <v>0</v>
      </c>
      <c r="H2274" s="80"/>
      <c r="I2274" s="14"/>
      <c r="J2274" s="3"/>
    </row>
    <row r="2275" spans="2:10" x14ac:dyDescent="0.25">
      <c r="B2275" s="77"/>
      <c r="C2275" s="173">
        <v>4069</v>
      </c>
      <c r="D2275" s="174">
        <v>42964</v>
      </c>
      <c r="E2275" s="175" t="s">
        <v>3077</v>
      </c>
      <c r="F2275" s="176">
        <v>42964</v>
      </c>
      <c r="G2275" s="177">
        <v>0</v>
      </c>
      <c r="H2275" s="80"/>
      <c r="I2275" s="14"/>
      <c r="J2275" s="3"/>
    </row>
    <row r="2276" spans="2:10" x14ac:dyDescent="0.25">
      <c r="B2276" s="77"/>
      <c r="C2276" s="173">
        <v>4070</v>
      </c>
      <c r="D2276" s="174">
        <v>42964</v>
      </c>
      <c r="E2276" s="175" t="s">
        <v>3078</v>
      </c>
      <c r="F2276" s="176">
        <v>42964</v>
      </c>
      <c r="G2276" s="177">
        <v>0</v>
      </c>
      <c r="H2276" s="80"/>
      <c r="I2276" s="14"/>
      <c r="J2276" s="3"/>
    </row>
    <row r="2277" spans="2:10" x14ac:dyDescent="0.25">
      <c r="B2277" s="77"/>
      <c r="C2277" s="173">
        <v>4071</v>
      </c>
      <c r="D2277" s="174">
        <v>42964</v>
      </c>
      <c r="E2277" s="175" t="s">
        <v>3079</v>
      </c>
      <c r="F2277" s="176">
        <v>42964</v>
      </c>
      <c r="G2277" s="177">
        <v>0</v>
      </c>
      <c r="H2277" s="80"/>
      <c r="I2277" s="14"/>
      <c r="J2277" s="3"/>
    </row>
    <row r="2278" spans="2:10" x14ac:dyDescent="0.25">
      <c r="B2278" s="77"/>
      <c r="C2278" s="173">
        <v>4072</v>
      </c>
      <c r="D2278" s="174">
        <v>42964</v>
      </c>
      <c r="E2278" s="175" t="s">
        <v>3080</v>
      </c>
      <c r="F2278" s="176">
        <v>42964</v>
      </c>
      <c r="G2278" s="177">
        <v>0</v>
      </c>
      <c r="H2278" s="80"/>
      <c r="I2278" s="14"/>
      <c r="J2278" s="3"/>
    </row>
    <row r="2279" spans="2:10" x14ac:dyDescent="0.25">
      <c r="B2279" s="77"/>
      <c r="C2279" s="173">
        <v>4073</v>
      </c>
      <c r="D2279" s="174">
        <v>42964</v>
      </c>
      <c r="E2279" s="175" t="s">
        <v>3081</v>
      </c>
      <c r="F2279" s="176">
        <v>42964</v>
      </c>
      <c r="G2279" s="177">
        <v>0</v>
      </c>
      <c r="H2279" s="80"/>
      <c r="I2279" s="14"/>
      <c r="J2279" s="3"/>
    </row>
    <row r="2280" spans="2:10" x14ac:dyDescent="0.25">
      <c r="B2280" s="77"/>
      <c r="C2280" s="173">
        <v>4074</v>
      </c>
      <c r="D2280" s="174">
        <v>42950</v>
      </c>
      <c r="E2280" s="175" t="s">
        <v>3082</v>
      </c>
      <c r="F2280" s="176">
        <v>42969</v>
      </c>
      <c r="G2280" s="177">
        <v>0</v>
      </c>
      <c r="H2280" s="80"/>
      <c r="I2280" s="14"/>
      <c r="J2280" s="3"/>
    </row>
    <row r="2281" spans="2:10" x14ac:dyDescent="0.25">
      <c r="B2281" s="77"/>
      <c r="C2281" s="173">
        <v>4075</v>
      </c>
      <c r="D2281" s="174">
        <v>42964</v>
      </c>
      <c r="E2281" s="175" t="s">
        <v>3083</v>
      </c>
      <c r="F2281" s="176">
        <v>42964</v>
      </c>
      <c r="G2281" s="177">
        <v>0</v>
      </c>
      <c r="H2281" s="80"/>
      <c r="I2281" s="14"/>
      <c r="J2281" s="3"/>
    </row>
    <row r="2282" spans="2:10" x14ac:dyDescent="0.25">
      <c r="B2282" s="77"/>
      <c r="C2282" s="173">
        <v>4076</v>
      </c>
      <c r="D2282" s="174">
        <v>42969</v>
      </c>
      <c r="E2282" s="175" t="s">
        <v>3084</v>
      </c>
      <c r="F2282" s="176">
        <v>42969</v>
      </c>
      <c r="G2282" s="177">
        <v>0</v>
      </c>
      <c r="H2282" s="80"/>
      <c r="I2282" s="14"/>
      <c r="J2282" s="3"/>
    </row>
    <row r="2283" spans="2:10" x14ac:dyDescent="0.25">
      <c r="B2283" s="77"/>
      <c r="C2283" s="173">
        <v>4077</v>
      </c>
      <c r="D2283" s="174">
        <v>42967</v>
      </c>
      <c r="E2283" s="175" t="s">
        <v>3085</v>
      </c>
      <c r="F2283" s="176">
        <v>42969</v>
      </c>
      <c r="G2283" s="177">
        <v>2</v>
      </c>
      <c r="H2283" s="80"/>
      <c r="I2283" s="14"/>
      <c r="J2283" s="3"/>
    </row>
    <row r="2284" spans="2:10" x14ac:dyDescent="0.25">
      <c r="B2284" s="77"/>
      <c r="C2284" s="173">
        <v>4078</v>
      </c>
      <c r="D2284" s="174">
        <v>42968</v>
      </c>
      <c r="E2284" s="175" t="s">
        <v>3086</v>
      </c>
      <c r="F2284" s="176">
        <v>42969</v>
      </c>
      <c r="G2284" s="177">
        <v>1</v>
      </c>
      <c r="H2284" s="80"/>
      <c r="I2284" s="14"/>
      <c r="J2284" s="3"/>
    </row>
    <row r="2285" spans="2:10" x14ac:dyDescent="0.25">
      <c r="B2285" s="77"/>
      <c r="C2285" s="173">
        <v>4079</v>
      </c>
      <c r="D2285" s="174">
        <v>42966</v>
      </c>
      <c r="E2285" s="175" t="s">
        <v>3087</v>
      </c>
      <c r="F2285" s="176">
        <v>42969</v>
      </c>
      <c r="G2285" s="177">
        <v>1</v>
      </c>
      <c r="H2285" s="80"/>
      <c r="I2285" s="14"/>
      <c r="J2285" s="3"/>
    </row>
    <row r="2286" spans="2:10" x14ac:dyDescent="0.25">
      <c r="B2286" s="77"/>
      <c r="C2286" s="173">
        <v>4080</v>
      </c>
      <c r="D2286" s="174">
        <v>42966</v>
      </c>
      <c r="E2286" s="175" t="s">
        <v>2847</v>
      </c>
      <c r="F2286" s="176">
        <v>42969</v>
      </c>
      <c r="G2286" s="177">
        <v>1</v>
      </c>
      <c r="H2286" s="80"/>
      <c r="I2286" s="14"/>
      <c r="J2286" s="3"/>
    </row>
    <row r="2287" spans="2:10" x14ac:dyDescent="0.25">
      <c r="B2287" s="77"/>
      <c r="C2287" s="173">
        <v>4081</v>
      </c>
      <c r="D2287" s="174">
        <v>42966</v>
      </c>
      <c r="E2287" s="175" t="s">
        <v>3088</v>
      </c>
      <c r="F2287" s="176">
        <v>42969</v>
      </c>
      <c r="G2287" s="177">
        <v>1</v>
      </c>
      <c r="H2287" s="80"/>
      <c r="I2287" s="14"/>
      <c r="J2287" s="3"/>
    </row>
    <row r="2288" spans="2:10" x14ac:dyDescent="0.25">
      <c r="B2288" s="77"/>
      <c r="C2288" s="173">
        <v>4082</v>
      </c>
      <c r="D2288" s="174">
        <v>42966</v>
      </c>
      <c r="E2288" s="175" t="s">
        <v>3089</v>
      </c>
      <c r="F2288" s="176">
        <v>42970</v>
      </c>
      <c r="G2288" s="177">
        <v>2</v>
      </c>
      <c r="H2288" s="80"/>
      <c r="I2288" s="14"/>
      <c r="J2288" s="3"/>
    </row>
    <row r="2289" spans="2:10" x14ac:dyDescent="0.25">
      <c r="B2289" s="77"/>
      <c r="C2289" s="173">
        <v>4083</v>
      </c>
      <c r="D2289" s="174">
        <v>42967</v>
      </c>
      <c r="E2289" s="175" t="s">
        <v>3090</v>
      </c>
      <c r="F2289" s="176">
        <v>42970</v>
      </c>
      <c r="G2289" s="177">
        <v>2</v>
      </c>
      <c r="H2289" s="80"/>
      <c r="I2289" s="14"/>
      <c r="J2289" s="3"/>
    </row>
    <row r="2290" spans="2:10" x14ac:dyDescent="0.25">
      <c r="B2290" s="77"/>
      <c r="C2290" s="173">
        <v>4085</v>
      </c>
      <c r="D2290" s="174">
        <v>42967</v>
      </c>
      <c r="E2290" s="175" t="s">
        <v>3091</v>
      </c>
      <c r="F2290" s="176">
        <v>42972</v>
      </c>
      <c r="G2290" s="177">
        <v>4</v>
      </c>
      <c r="H2290" s="80"/>
      <c r="I2290" s="14"/>
      <c r="J2290" s="3"/>
    </row>
    <row r="2291" spans="2:10" x14ac:dyDescent="0.25">
      <c r="B2291" s="77"/>
      <c r="C2291" s="173">
        <v>4086</v>
      </c>
      <c r="D2291" s="174">
        <v>42967</v>
      </c>
      <c r="E2291" s="175" t="s">
        <v>3092</v>
      </c>
      <c r="F2291" s="176">
        <v>42975</v>
      </c>
      <c r="G2291" s="177">
        <v>2</v>
      </c>
      <c r="H2291" s="80"/>
      <c r="I2291" s="14"/>
      <c r="J2291" s="3"/>
    </row>
    <row r="2292" spans="2:10" x14ac:dyDescent="0.25">
      <c r="B2292" s="77"/>
      <c r="C2292" s="173">
        <v>4087</v>
      </c>
      <c r="D2292" s="174">
        <v>42967</v>
      </c>
      <c r="E2292" s="175" t="s">
        <v>3093</v>
      </c>
      <c r="F2292" s="176">
        <v>42975</v>
      </c>
      <c r="G2292" s="177">
        <v>2</v>
      </c>
      <c r="H2292" s="80"/>
      <c r="I2292" s="14"/>
      <c r="J2292" s="3"/>
    </row>
    <row r="2293" spans="2:10" x14ac:dyDescent="0.25">
      <c r="B2293" s="77"/>
      <c r="C2293" s="173">
        <v>4088</v>
      </c>
      <c r="D2293" s="174">
        <v>42967</v>
      </c>
      <c r="E2293" s="175" t="s">
        <v>3094</v>
      </c>
      <c r="F2293" s="176">
        <v>42975</v>
      </c>
      <c r="G2293" s="177">
        <v>2</v>
      </c>
      <c r="H2293" s="80"/>
      <c r="I2293" s="14"/>
      <c r="J2293" s="3"/>
    </row>
    <row r="2294" spans="2:10" x14ac:dyDescent="0.25">
      <c r="B2294" s="77"/>
      <c r="C2294" s="173">
        <v>4089</v>
      </c>
      <c r="D2294" s="174">
        <v>42967</v>
      </c>
      <c r="E2294" s="175" t="s">
        <v>3095</v>
      </c>
      <c r="F2294" s="176">
        <v>42975</v>
      </c>
      <c r="G2294" s="177">
        <v>2</v>
      </c>
      <c r="H2294" s="80"/>
      <c r="I2294" s="14"/>
      <c r="J2294" s="3"/>
    </row>
    <row r="2295" spans="2:10" x14ac:dyDescent="0.25">
      <c r="B2295" s="77"/>
      <c r="C2295" s="173">
        <v>4090</v>
      </c>
      <c r="D2295" s="174">
        <v>42967</v>
      </c>
      <c r="E2295" s="175" t="s">
        <v>3096</v>
      </c>
      <c r="F2295" s="176">
        <v>42975</v>
      </c>
      <c r="G2295" s="177">
        <v>2</v>
      </c>
      <c r="H2295" s="80"/>
      <c r="I2295" s="14"/>
      <c r="J2295" s="3"/>
    </row>
    <row r="2296" spans="2:10" x14ac:dyDescent="0.25">
      <c r="B2296" s="77"/>
      <c r="C2296" s="173">
        <v>4091</v>
      </c>
      <c r="D2296" s="174">
        <v>42967</v>
      </c>
      <c r="E2296" s="175" t="s">
        <v>3097</v>
      </c>
      <c r="F2296" s="176">
        <v>42975</v>
      </c>
      <c r="G2296" s="177">
        <v>2</v>
      </c>
      <c r="H2296" s="80"/>
      <c r="I2296" s="14"/>
      <c r="J2296" s="3"/>
    </row>
    <row r="2297" spans="2:10" x14ac:dyDescent="0.25">
      <c r="B2297" s="77"/>
      <c r="C2297" s="173">
        <v>4092</v>
      </c>
      <c r="D2297" s="174">
        <v>42967</v>
      </c>
      <c r="E2297" s="175" t="s">
        <v>3098</v>
      </c>
      <c r="F2297" s="176">
        <v>42975</v>
      </c>
      <c r="G2297" s="177">
        <v>2</v>
      </c>
      <c r="H2297" s="80"/>
      <c r="I2297" s="14"/>
      <c r="J2297" s="3"/>
    </row>
    <row r="2298" spans="2:10" x14ac:dyDescent="0.25">
      <c r="B2298" s="77"/>
      <c r="C2298" s="173">
        <v>4093</v>
      </c>
      <c r="D2298" s="174">
        <v>42967</v>
      </c>
      <c r="E2298" s="175" t="s">
        <v>3099</v>
      </c>
      <c r="F2298" s="176">
        <v>42975</v>
      </c>
      <c r="G2298" s="177">
        <v>2</v>
      </c>
      <c r="H2298" s="80"/>
      <c r="I2298" s="14"/>
      <c r="J2298" s="3"/>
    </row>
    <row r="2299" spans="2:10" x14ac:dyDescent="0.25">
      <c r="B2299" s="77"/>
      <c r="C2299" s="173">
        <v>4094</v>
      </c>
      <c r="D2299" s="174">
        <v>42967</v>
      </c>
      <c r="E2299" s="175" t="s">
        <v>3100</v>
      </c>
      <c r="F2299" s="176">
        <v>42975</v>
      </c>
      <c r="G2299" s="177">
        <v>2</v>
      </c>
      <c r="H2299" s="80"/>
      <c r="I2299" s="14"/>
      <c r="J2299" s="3"/>
    </row>
    <row r="2300" spans="2:10" x14ac:dyDescent="0.25">
      <c r="B2300" s="77"/>
      <c r="C2300" s="173">
        <v>4095</v>
      </c>
      <c r="D2300" s="174">
        <v>42967</v>
      </c>
      <c r="E2300" s="175" t="s">
        <v>3101</v>
      </c>
      <c r="F2300" s="176">
        <v>42975</v>
      </c>
      <c r="G2300" s="177">
        <v>2</v>
      </c>
      <c r="H2300" s="80"/>
      <c r="I2300" s="14"/>
      <c r="J2300" s="3"/>
    </row>
    <row r="2301" spans="2:10" x14ac:dyDescent="0.25">
      <c r="B2301" s="77"/>
      <c r="C2301" s="173">
        <v>4096</v>
      </c>
      <c r="D2301" s="174">
        <v>42967</v>
      </c>
      <c r="E2301" s="175" t="s">
        <v>3102</v>
      </c>
      <c r="F2301" s="176">
        <v>42975</v>
      </c>
      <c r="G2301" s="177">
        <v>2</v>
      </c>
      <c r="H2301" s="80"/>
      <c r="I2301" s="14"/>
      <c r="J2301" s="3"/>
    </row>
    <row r="2302" spans="2:10" x14ac:dyDescent="0.25">
      <c r="B2302" s="77"/>
      <c r="C2302" s="173">
        <v>4097</v>
      </c>
      <c r="D2302" s="174">
        <v>42967</v>
      </c>
      <c r="E2302" s="175" t="s">
        <v>3103</v>
      </c>
      <c r="F2302" s="176">
        <v>42975</v>
      </c>
      <c r="G2302" s="177">
        <v>2</v>
      </c>
      <c r="H2302" s="80"/>
      <c r="I2302" s="14"/>
      <c r="J2302" s="3"/>
    </row>
    <row r="2303" spans="2:10" x14ac:dyDescent="0.25">
      <c r="B2303" s="77"/>
      <c r="C2303" s="173">
        <v>4098</v>
      </c>
      <c r="D2303" s="174">
        <v>42967</v>
      </c>
      <c r="E2303" s="175" t="s">
        <v>3104</v>
      </c>
      <c r="F2303" s="176">
        <v>42975</v>
      </c>
      <c r="G2303" s="177">
        <v>2</v>
      </c>
      <c r="H2303" s="80"/>
      <c r="I2303" s="14"/>
      <c r="J2303" s="3"/>
    </row>
    <row r="2304" spans="2:10" x14ac:dyDescent="0.25">
      <c r="B2304" s="77"/>
      <c r="C2304" s="173">
        <v>4099</v>
      </c>
      <c r="D2304" s="174">
        <v>42967</v>
      </c>
      <c r="E2304" s="175" t="s">
        <v>3105</v>
      </c>
      <c r="F2304" s="176">
        <v>42975</v>
      </c>
      <c r="G2304" s="177">
        <v>2</v>
      </c>
      <c r="H2304" s="80"/>
      <c r="I2304" s="14"/>
      <c r="J2304" s="3"/>
    </row>
    <row r="2305" spans="2:10" x14ac:dyDescent="0.25">
      <c r="B2305" s="77"/>
      <c r="C2305" s="173">
        <v>4100</v>
      </c>
      <c r="D2305" s="174">
        <v>42967</v>
      </c>
      <c r="E2305" s="175" t="s">
        <v>3106</v>
      </c>
      <c r="F2305" s="176">
        <v>42975</v>
      </c>
      <c r="G2305" s="177">
        <v>2</v>
      </c>
      <c r="H2305" s="80"/>
      <c r="I2305" s="14"/>
      <c r="J2305" s="3"/>
    </row>
    <row r="2306" spans="2:10" x14ac:dyDescent="0.25">
      <c r="B2306" s="77"/>
      <c r="C2306" s="173">
        <v>4101</v>
      </c>
      <c r="D2306" s="174">
        <v>42970</v>
      </c>
      <c r="E2306" s="175" t="s">
        <v>3107</v>
      </c>
      <c r="F2306" s="176">
        <v>42970</v>
      </c>
      <c r="G2306" s="177">
        <v>0</v>
      </c>
      <c r="H2306" s="80"/>
      <c r="I2306" s="14"/>
      <c r="J2306" s="3"/>
    </row>
    <row r="2307" spans="2:10" x14ac:dyDescent="0.25">
      <c r="B2307" s="77"/>
      <c r="C2307" s="173">
        <v>4102</v>
      </c>
      <c r="D2307" s="174">
        <v>42970</v>
      </c>
      <c r="E2307" s="175" t="s">
        <v>3108</v>
      </c>
      <c r="F2307" s="176">
        <v>42970</v>
      </c>
      <c r="G2307" s="177">
        <v>0</v>
      </c>
      <c r="H2307" s="80"/>
      <c r="I2307" s="14"/>
      <c r="J2307" s="3"/>
    </row>
    <row r="2308" spans="2:10" x14ac:dyDescent="0.25">
      <c r="B2308" s="77"/>
      <c r="C2308" s="173">
        <v>4103</v>
      </c>
      <c r="D2308" s="174">
        <v>42962</v>
      </c>
      <c r="E2308" s="175" t="s">
        <v>3109</v>
      </c>
      <c r="F2308" s="176">
        <v>42965</v>
      </c>
      <c r="G2308" s="177">
        <v>3</v>
      </c>
      <c r="H2308" s="80"/>
      <c r="I2308" s="14"/>
      <c r="J2308" s="3"/>
    </row>
    <row r="2309" spans="2:10" x14ac:dyDescent="0.25">
      <c r="B2309" s="77"/>
      <c r="C2309" s="173">
        <v>4104</v>
      </c>
      <c r="D2309" s="174">
        <v>42962</v>
      </c>
      <c r="E2309" s="175" t="s">
        <v>3110</v>
      </c>
      <c r="F2309" s="176">
        <v>42970</v>
      </c>
      <c r="G2309" s="177">
        <v>5</v>
      </c>
      <c r="H2309" s="80"/>
      <c r="I2309" s="14"/>
      <c r="J2309" s="3"/>
    </row>
    <row r="2310" spans="2:10" x14ac:dyDescent="0.25">
      <c r="B2310" s="77"/>
      <c r="C2310" s="173">
        <v>4105</v>
      </c>
      <c r="D2310" s="174">
        <v>42969</v>
      </c>
      <c r="E2310" s="175" t="s">
        <v>3111</v>
      </c>
      <c r="F2310" s="176">
        <v>42970</v>
      </c>
      <c r="G2310" s="177">
        <v>1</v>
      </c>
      <c r="H2310" s="80"/>
      <c r="I2310" s="14"/>
      <c r="J2310" s="3"/>
    </row>
    <row r="2311" spans="2:10" x14ac:dyDescent="0.25">
      <c r="B2311" s="77"/>
      <c r="C2311" s="173">
        <v>4106</v>
      </c>
      <c r="D2311" s="174">
        <v>42962</v>
      </c>
      <c r="E2311" s="175" t="s">
        <v>3112</v>
      </c>
      <c r="F2311" s="176">
        <v>42970</v>
      </c>
      <c r="G2311" s="177">
        <v>5</v>
      </c>
      <c r="H2311" s="80"/>
      <c r="I2311" s="14"/>
      <c r="J2311" s="3"/>
    </row>
    <row r="2312" spans="2:10" x14ac:dyDescent="0.25">
      <c r="B2312" s="77"/>
      <c r="C2312" s="173">
        <v>4107</v>
      </c>
      <c r="D2312" s="174">
        <v>42962</v>
      </c>
      <c r="E2312" s="175" t="s">
        <v>3113</v>
      </c>
      <c r="F2312" s="176">
        <v>42970</v>
      </c>
      <c r="G2312" s="177">
        <v>5</v>
      </c>
      <c r="H2312" s="80"/>
      <c r="I2312" s="14"/>
      <c r="J2312" s="3"/>
    </row>
    <row r="2313" spans="2:10" x14ac:dyDescent="0.25">
      <c r="B2313" s="77"/>
      <c r="C2313" s="173">
        <v>4108</v>
      </c>
      <c r="D2313" s="174">
        <v>42962</v>
      </c>
      <c r="E2313" s="175" t="s">
        <v>3114</v>
      </c>
      <c r="F2313" s="176">
        <v>42971</v>
      </c>
      <c r="G2313" s="177">
        <v>5</v>
      </c>
      <c r="H2313" s="80"/>
      <c r="I2313" s="14"/>
      <c r="J2313" s="3"/>
    </row>
    <row r="2314" spans="2:10" x14ac:dyDescent="0.25">
      <c r="B2314" s="77"/>
      <c r="C2314" s="173">
        <v>4109</v>
      </c>
      <c r="D2314" s="174">
        <v>42962</v>
      </c>
      <c r="E2314" s="175" t="s">
        <v>3115</v>
      </c>
      <c r="F2314" s="176">
        <v>42970</v>
      </c>
      <c r="G2314" s="177">
        <v>5</v>
      </c>
      <c r="H2314" s="80"/>
      <c r="I2314" s="14"/>
      <c r="J2314" s="3"/>
    </row>
    <row r="2315" spans="2:10" x14ac:dyDescent="0.25">
      <c r="B2315" s="77"/>
      <c r="C2315" s="173">
        <v>4110</v>
      </c>
      <c r="D2315" s="174">
        <v>42962</v>
      </c>
      <c r="E2315" s="175" t="s">
        <v>3116</v>
      </c>
      <c r="F2315" s="176">
        <v>42970</v>
      </c>
      <c r="G2315" s="177">
        <v>6</v>
      </c>
      <c r="H2315" s="80"/>
      <c r="I2315" s="14"/>
      <c r="J2315" s="3"/>
    </row>
    <row r="2316" spans="2:10" x14ac:dyDescent="0.25">
      <c r="B2316" s="77"/>
      <c r="C2316" s="173">
        <v>4111</v>
      </c>
      <c r="D2316" s="174">
        <v>42962</v>
      </c>
      <c r="E2316" s="175" t="s">
        <v>3117</v>
      </c>
      <c r="F2316" s="176">
        <v>42970</v>
      </c>
      <c r="G2316" s="177">
        <v>5</v>
      </c>
      <c r="H2316" s="80"/>
      <c r="I2316" s="14"/>
      <c r="J2316" s="3"/>
    </row>
    <row r="2317" spans="2:10" x14ac:dyDescent="0.25">
      <c r="B2317" s="77"/>
      <c r="C2317" s="173">
        <v>4112</v>
      </c>
      <c r="D2317" s="174">
        <v>42970</v>
      </c>
      <c r="E2317" s="175" t="s">
        <v>3118</v>
      </c>
      <c r="F2317" s="176">
        <v>42970</v>
      </c>
      <c r="G2317" s="177">
        <v>0</v>
      </c>
      <c r="H2317" s="80"/>
      <c r="I2317" s="14"/>
      <c r="J2317" s="3"/>
    </row>
    <row r="2318" spans="2:10" x14ac:dyDescent="0.25">
      <c r="B2318" s="77"/>
      <c r="C2318" s="173">
        <v>4113</v>
      </c>
      <c r="D2318" s="174">
        <v>42969</v>
      </c>
      <c r="E2318" s="175" t="s">
        <v>3119</v>
      </c>
      <c r="F2318" s="176">
        <v>42970</v>
      </c>
      <c r="G2318" s="177">
        <v>1</v>
      </c>
      <c r="H2318" s="80"/>
      <c r="I2318" s="14"/>
      <c r="J2318" s="3"/>
    </row>
    <row r="2319" spans="2:10" x14ac:dyDescent="0.25">
      <c r="B2319" s="77"/>
      <c r="C2319" s="173">
        <v>4114</v>
      </c>
      <c r="D2319" s="174">
        <v>42971</v>
      </c>
      <c r="E2319" s="175" t="s">
        <v>3120</v>
      </c>
      <c r="F2319" s="176">
        <v>42971</v>
      </c>
      <c r="G2319" s="177">
        <v>0</v>
      </c>
      <c r="H2319" s="80"/>
      <c r="I2319" s="14"/>
      <c r="J2319" s="3"/>
    </row>
    <row r="2320" spans="2:10" x14ac:dyDescent="0.25">
      <c r="B2320" s="77"/>
      <c r="C2320" s="173">
        <v>4115</v>
      </c>
      <c r="D2320" s="174">
        <v>42971</v>
      </c>
      <c r="E2320" s="175" t="s">
        <v>3121</v>
      </c>
      <c r="F2320" s="176">
        <v>42971</v>
      </c>
      <c r="G2320" s="177">
        <v>0</v>
      </c>
      <c r="H2320" s="80"/>
      <c r="I2320" s="14"/>
      <c r="J2320" s="3"/>
    </row>
    <row r="2321" spans="2:10" x14ac:dyDescent="0.25">
      <c r="B2321" s="77"/>
      <c r="C2321" s="173">
        <v>4116</v>
      </c>
      <c r="D2321" s="174">
        <v>42971</v>
      </c>
      <c r="E2321" s="175" t="s">
        <v>3122</v>
      </c>
      <c r="F2321" s="176">
        <v>42971</v>
      </c>
      <c r="G2321" s="177">
        <v>0</v>
      </c>
      <c r="H2321" s="80"/>
      <c r="I2321" s="14"/>
      <c r="J2321" s="3"/>
    </row>
    <row r="2322" spans="2:10" x14ac:dyDescent="0.25">
      <c r="B2322" s="77"/>
      <c r="C2322" s="173">
        <v>4117</v>
      </c>
      <c r="D2322" s="174">
        <v>42971</v>
      </c>
      <c r="E2322" s="175" t="s">
        <v>3123</v>
      </c>
      <c r="F2322" s="176">
        <v>42971</v>
      </c>
      <c r="G2322" s="177">
        <v>0</v>
      </c>
      <c r="H2322" s="80"/>
      <c r="I2322" s="14"/>
      <c r="J2322" s="3"/>
    </row>
    <row r="2323" spans="2:10" x14ac:dyDescent="0.25">
      <c r="B2323" s="77"/>
      <c r="C2323" s="173">
        <v>4118</v>
      </c>
      <c r="D2323" s="174">
        <v>42970</v>
      </c>
      <c r="E2323" s="175" t="s">
        <v>3124</v>
      </c>
      <c r="F2323" s="176">
        <v>42970</v>
      </c>
      <c r="G2323" s="177">
        <v>0</v>
      </c>
      <c r="H2323" s="80"/>
      <c r="I2323" s="14"/>
      <c r="J2323" s="3"/>
    </row>
    <row r="2324" spans="2:10" x14ac:dyDescent="0.25">
      <c r="B2324" s="77"/>
      <c r="C2324" s="173">
        <v>4119</v>
      </c>
      <c r="D2324" s="174">
        <v>42970</v>
      </c>
      <c r="E2324" s="175" t="s">
        <v>3125</v>
      </c>
      <c r="F2324" s="176">
        <v>42970</v>
      </c>
      <c r="G2324" s="177">
        <v>0</v>
      </c>
      <c r="H2324" s="80"/>
      <c r="I2324" s="14"/>
      <c r="J2324" s="3"/>
    </row>
    <row r="2325" spans="2:10" x14ac:dyDescent="0.25">
      <c r="B2325" s="77"/>
      <c r="C2325" s="173">
        <v>4120</v>
      </c>
      <c r="D2325" s="174">
        <v>42969</v>
      </c>
      <c r="E2325" s="175" t="s">
        <v>3126</v>
      </c>
      <c r="F2325" s="176">
        <v>42969</v>
      </c>
      <c r="G2325" s="177">
        <v>0</v>
      </c>
      <c r="H2325" s="80"/>
      <c r="I2325" s="14"/>
      <c r="J2325" s="3"/>
    </row>
    <row r="2326" spans="2:10" x14ac:dyDescent="0.25">
      <c r="B2326" s="77"/>
      <c r="C2326" s="173">
        <v>4121</v>
      </c>
      <c r="D2326" s="174">
        <v>42970</v>
      </c>
      <c r="E2326" s="175" t="s">
        <v>3127</v>
      </c>
      <c r="F2326" s="176">
        <v>42970</v>
      </c>
      <c r="G2326" s="177">
        <v>0</v>
      </c>
      <c r="H2326" s="80"/>
      <c r="I2326" s="14"/>
      <c r="J2326" s="3"/>
    </row>
    <row r="2327" spans="2:10" x14ac:dyDescent="0.25">
      <c r="B2327" s="77"/>
      <c r="C2327" s="173">
        <v>4122</v>
      </c>
      <c r="D2327" s="174">
        <v>42971</v>
      </c>
      <c r="E2327" s="175" t="s">
        <v>3128</v>
      </c>
      <c r="F2327" s="176">
        <v>42971</v>
      </c>
      <c r="G2327" s="177">
        <v>0</v>
      </c>
      <c r="H2327" s="80"/>
      <c r="I2327" s="14"/>
      <c r="J2327" s="3"/>
    </row>
    <row r="2328" spans="2:10" x14ac:dyDescent="0.25">
      <c r="B2328" s="77"/>
      <c r="C2328" s="173">
        <v>4123</v>
      </c>
      <c r="D2328" s="174">
        <v>42971</v>
      </c>
      <c r="E2328" s="175" t="s">
        <v>3129</v>
      </c>
      <c r="F2328" s="176">
        <v>42971</v>
      </c>
      <c r="G2328" s="177">
        <v>0</v>
      </c>
      <c r="H2328" s="80"/>
      <c r="I2328" s="14"/>
      <c r="J2328" s="3"/>
    </row>
    <row r="2329" spans="2:10" x14ac:dyDescent="0.25">
      <c r="B2329" s="77"/>
      <c r="C2329" s="173">
        <v>4124</v>
      </c>
      <c r="D2329" s="174">
        <v>42971</v>
      </c>
      <c r="E2329" s="175" t="s">
        <v>3130</v>
      </c>
      <c r="F2329" s="176">
        <v>42971</v>
      </c>
      <c r="G2329" s="177">
        <v>0</v>
      </c>
      <c r="H2329" s="80"/>
      <c r="I2329" s="14"/>
      <c r="J2329" s="3"/>
    </row>
    <row r="2330" spans="2:10" x14ac:dyDescent="0.25">
      <c r="B2330" s="77"/>
      <c r="C2330" s="173">
        <v>4125</v>
      </c>
      <c r="D2330" s="174">
        <v>42965</v>
      </c>
      <c r="E2330" s="175" t="s">
        <v>3131</v>
      </c>
      <c r="F2330" s="176">
        <v>42970</v>
      </c>
      <c r="G2330" s="177">
        <v>2</v>
      </c>
      <c r="H2330" s="80"/>
      <c r="I2330" s="14"/>
      <c r="J2330" s="3"/>
    </row>
    <row r="2331" spans="2:10" x14ac:dyDescent="0.25">
      <c r="B2331" s="77"/>
      <c r="C2331" s="173">
        <v>4126</v>
      </c>
      <c r="D2331" s="174">
        <v>42970</v>
      </c>
      <c r="E2331" s="175" t="s">
        <v>3132</v>
      </c>
      <c r="F2331" s="176">
        <v>42971</v>
      </c>
      <c r="G2331" s="177">
        <v>1</v>
      </c>
      <c r="H2331" s="80"/>
      <c r="I2331" s="14"/>
      <c r="J2331" s="3"/>
    </row>
    <row r="2332" spans="2:10" x14ac:dyDescent="0.25">
      <c r="B2332" s="77"/>
      <c r="C2332" s="173">
        <v>4127</v>
      </c>
      <c r="D2332" s="174">
        <v>42970</v>
      </c>
      <c r="E2332" s="175" t="s">
        <v>3133</v>
      </c>
      <c r="F2332" s="176">
        <v>42970</v>
      </c>
      <c r="G2332" s="177">
        <v>0</v>
      </c>
      <c r="H2332" s="80"/>
      <c r="I2332" s="14"/>
      <c r="J2332" s="3"/>
    </row>
    <row r="2333" spans="2:10" x14ac:dyDescent="0.25">
      <c r="B2333" s="77"/>
      <c r="C2333" s="173">
        <v>4128</v>
      </c>
      <c r="D2333" s="174">
        <v>42970</v>
      </c>
      <c r="E2333" s="175" t="s">
        <v>3134</v>
      </c>
      <c r="F2333" s="176">
        <v>42971</v>
      </c>
      <c r="G2333" s="177">
        <v>1</v>
      </c>
      <c r="H2333" s="80"/>
      <c r="I2333" s="14"/>
      <c r="J2333" s="3"/>
    </row>
    <row r="2334" spans="2:10" x14ac:dyDescent="0.25">
      <c r="B2334" s="77"/>
      <c r="C2334" s="173">
        <v>4129</v>
      </c>
      <c r="D2334" s="174">
        <v>42971</v>
      </c>
      <c r="E2334" s="175" t="s">
        <v>3135</v>
      </c>
      <c r="F2334" s="176">
        <v>42971</v>
      </c>
      <c r="G2334" s="177">
        <v>0</v>
      </c>
      <c r="H2334" s="80"/>
      <c r="I2334" s="14"/>
      <c r="J2334" s="3"/>
    </row>
    <row r="2335" spans="2:10" x14ac:dyDescent="0.25">
      <c r="B2335" s="77"/>
      <c r="C2335" s="173">
        <v>4130</v>
      </c>
      <c r="D2335" s="174">
        <v>42971</v>
      </c>
      <c r="E2335" s="175" t="s">
        <v>3136</v>
      </c>
      <c r="F2335" s="176">
        <v>42971</v>
      </c>
      <c r="G2335" s="177">
        <v>0</v>
      </c>
      <c r="H2335" s="80"/>
      <c r="I2335" s="14"/>
      <c r="J2335" s="3"/>
    </row>
    <row r="2336" spans="2:10" x14ac:dyDescent="0.25">
      <c r="B2336" s="77"/>
      <c r="C2336" s="173">
        <v>4131</v>
      </c>
      <c r="D2336" s="174">
        <v>42971</v>
      </c>
      <c r="E2336" s="175" t="s">
        <v>3137</v>
      </c>
      <c r="F2336" s="176">
        <v>42971</v>
      </c>
      <c r="G2336" s="177">
        <v>0</v>
      </c>
      <c r="H2336" s="80"/>
      <c r="I2336" s="14"/>
      <c r="J2336" s="3"/>
    </row>
    <row r="2337" spans="2:10" x14ac:dyDescent="0.25">
      <c r="B2337" s="77"/>
      <c r="C2337" s="173">
        <v>4132</v>
      </c>
      <c r="D2337" s="174">
        <v>42971</v>
      </c>
      <c r="E2337" s="175" t="s">
        <v>3138</v>
      </c>
      <c r="F2337" s="176">
        <v>42971</v>
      </c>
      <c r="G2337" s="177">
        <v>0</v>
      </c>
      <c r="H2337" s="80"/>
      <c r="I2337" s="14"/>
      <c r="J2337" s="3"/>
    </row>
    <row r="2338" spans="2:10" x14ac:dyDescent="0.25">
      <c r="B2338" s="77"/>
      <c r="C2338" s="173">
        <v>4133</v>
      </c>
      <c r="D2338" s="174">
        <v>42971</v>
      </c>
      <c r="E2338" s="175" t="s">
        <v>3139</v>
      </c>
      <c r="F2338" s="176">
        <v>42971</v>
      </c>
      <c r="G2338" s="177">
        <v>0</v>
      </c>
      <c r="H2338" s="80"/>
      <c r="I2338" s="14"/>
      <c r="J2338" s="3"/>
    </row>
    <row r="2339" spans="2:10" x14ac:dyDescent="0.25">
      <c r="B2339" s="77"/>
      <c r="C2339" s="173">
        <v>4134</v>
      </c>
      <c r="D2339" s="174">
        <v>42971</v>
      </c>
      <c r="E2339" s="175" t="s">
        <v>3140</v>
      </c>
      <c r="F2339" s="176">
        <v>42971</v>
      </c>
      <c r="G2339" s="177">
        <v>0</v>
      </c>
      <c r="H2339" s="80"/>
      <c r="I2339" s="14"/>
      <c r="J2339" s="3"/>
    </row>
    <row r="2340" spans="2:10" x14ac:dyDescent="0.25">
      <c r="B2340" s="77"/>
      <c r="C2340" s="173">
        <v>4135</v>
      </c>
      <c r="D2340" s="174">
        <v>42970</v>
      </c>
      <c r="E2340" s="175" t="s">
        <v>3141</v>
      </c>
      <c r="F2340" s="176">
        <v>42971</v>
      </c>
      <c r="G2340" s="177">
        <v>1</v>
      </c>
      <c r="H2340" s="80"/>
      <c r="I2340" s="14"/>
      <c r="J2340" s="3"/>
    </row>
    <row r="2341" spans="2:10" x14ac:dyDescent="0.25">
      <c r="B2341" s="77"/>
      <c r="C2341" s="173">
        <v>4136</v>
      </c>
      <c r="D2341" s="174">
        <v>42968</v>
      </c>
      <c r="E2341" s="175" t="s">
        <v>3142</v>
      </c>
      <c r="F2341" s="176">
        <v>42971</v>
      </c>
      <c r="G2341" s="177">
        <v>3</v>
      </c>
      <c r="H2341" s="80"/>
      <c r="I2341" s="14"/>
      <c r="J2341" s="3"/>
    </row>
    <row r="2342" spans="2:10" x14ac:dyDescent="0.25">
      <c r="B2342" s="77"/>
      <c r="C2342" s="173">
        <v>4137</v>
      </c>
      <c r="D2342" s="174">
        <v>42968</v>
      </c>
      <c r="E2342" s="175" t="s">
        <v>3143</v>
      </c>
      <c r="F2342" s="176">
        <v>42971</v>
      </c>
      <c r="G2342" s="177">
        <v>3</v>
      </c>
      <c r="H2342" s="80"/>
      <c r="I2342" s="14"/>
      <c r="J2342" s="3"/>
    </row>
    <row r="2343" spans="2:10" x14ac:dyDescent="0.25">
      <c r="B2343" s="77"/>
      <c r="C2343" s="173">
        <v>4138</v>
      </c>
      <c r="D2343" s="174">
        <v>42965</v>
      </c>
      <c r="E2343" s="175" t="s">
        <v>3144</v>
      </c>
      <c r="F2343" s="176">
        <v>42971</v>
      </c>
      <c r="G2343" s="177">
        <v>3</v>
      </c>
      <c r="H2343" s="80"/>
      <c r="I2343" s="14"/>
      <c r="J2343" s="3"/>
    </row>
    <row r="2344" spans="2:10" x14ac:dyDescent="0.25">
      <c r="B2344" s="77"/>
      <c r="C2344" s="173">
        <v>4139</v>
      </c>
      <c r="D2344" s="174">
        <v>42968</v>
      </c>
      <c r="E2344" s="175" t="s">
        <v>3145</v>
      </c>
      <c r="F2344" s="176">
        <v>42971</v>
      </c>
      <c r="G2344" s="177">
        <v>3</v>
      </c>
      <c r="H2344" s="80"/>
      <c r="I2344" s="14"/>
      <c r="J2344" s="3"/>
    </row>
    <row r="2345" spans="2:10" x14ac:dyDescent="0.25">
      <c r="B2345" s="77"/>
      <c r="C2345" s="173">
        <v>4140</v>
      </c>
      <c r="D2345" s="174">
        <v>42970</v>
      </c>
      <c r="E2345" s="175" t="s">
        <v>3146</v>
      </c>
      <c r="F2345" s="176">
        <v>42972</v>
      </c>
      <c r="G2345" s="177">
        <v>2</v>
      </c>
      <c r="H2345" s="80"/>
      <c r="I2345" s="14"/>
      <c r="J2345" s="3"/>
    </row>
    <row r="2346" spans="2:10" x14ac:dyDescent="0.25">
      <c r="B2346" s="77"/>
      <c r="C2346" s="173">
        <v>4141</v>
      </c>
      <c r="D2346" s="174">
        <v>42972</v>
      </c>
      <c r="E2346" s="175" t="s">
        <v>3147</v>
      </c>
      <c r="F2346" s="176">
        <v>42972</v>
      </c>
      <c r="G2346" s="177">
        <v>0</v>
      </c>
      <c r="H2346" s="80"/>
      <c r="I2346" s="14"/>
      <c r="J2346" s="3"/>
    </row>
    <row r="2347" spans="2:10" x14ac:dyDescent="0.25">
      <c r="B2347" s="77"/>
      <c r="C2347" s="173">
        <v>4142</v>
      </c>
      <c r="D2347" s="174">
        <v>42968</v>
      </c>
      <c r="E2347" s="175" t="s">
        <v>3148</v>
      </c>
      <c r="F2347" s="176">
        <v>42972</v>
      </c>
      <c r="G2347" s="177">
        <v>4</v>
      </c>
      <c r="H2347" s="80"/>
      <c r="I2347" s="14"/>
      <c r="J2347" s="3"/>
    </row>
    <row r="2348" spans="2:10" x14ac:dyDescent="0.25">
      <c r="B2348" s="77"/>
      <c r="C2348" s="173">
        <v>4143</v>
      </c>
      <c r="D2348" s="174">
        <v>42968</v>
      </c>
      <c r="E2348" s="175" t="s">
        <v>3149</v>
      </c>
      <c r="F2348" s="176">
        <v>42972</v>
      </c>
      <c r="G2348" s="177">
        <v>3</v>
      </c>
      <c r="H2348" s="80"/>
      <c r="I2348" s="14"/>
      <c r="J2348" s="3"/>
    </row>
    <row r="2349" spans="2:10" x14ac:dyDescent="0.25">
      <c r="B2349" s="77"/>
      <c r="C2349" s="173">
        <v>4144</v>
      </c>
      <c r="D2349" s="174">
        <v>42972</v>
      </c>
      <c r="E2349" s="175" t="s">
        <v>3150</v>
      </c>
      <c r="F2349" s="176">
        <v>42972</v>
      </c>
      <c r="G2349" s="177">
        <v>0</v>
      </c>
      <c r="H2349" s="80"/>
      <c r="I2349" s="14"/>
      <c r="J2349" s="3"/>
    </row>
    <row r="2350" spans="2:10" x14ac:dyDescent="0.25">
      <c r="B2350" s="77"/>
      <c r="C2350" s="173">
        <v>4145</v>
      </c>
      <c r="D2350" s="174">
        <v>42972</v>
      </c>
      <c r="E2350" s="175" t="s">
        <v>3151</v>
      </c>
      <c r="F2350" s="176">
        <v>42972</v>
      </c>
      <c r="G2350" s="177">
        <v>0</v>
      </c>
      <c r="H2350" s="80"/>
      <c r="I2350" s="14"/>
      <c r="J2350" s="3"/>
    </row>
    <row r="2351" spans="2:10" x14ac:dyDescent="0.25">
      <c r="B2351" s="77"/>
      <c r="C2351" s="173">
        <v>4146</v>
      </c>
      <c r="D2351" s="174">
        <v>42972</v>
      </c>
      <c r="E2351" s="175" t="s">
        <v>3152</v>
      </c>
      <c r="F2351" s="176">
        <v>42972</v>
      </c>
      <c r="G2351" s="177">
        <v>0</v>
      </c>
      <c r="H2351" s="80"/>
      <c r="I2351" s="14"/>
      <c r="J2351" s="3"/>
    </row>
    <row r="2352" spans="2:10" x14ac:dyDescent="0.25">
      <c r="B2352" s="77"/>
      <c r="C2352" s="173">
        <v>4147</v>
      </c>
      <c r="D2352" s="174">
        <v>42975</v>
      </c>
      <c r="E2352" s="175" t="s">
        <v>3153</v>
      </c>
      <c r="F2352" s="176">
        <v>42972</v>
      </c>
      <c r="G2352" s="177">
        <v>0</v>
      </c>
      <c r="H2352" s="80"/>
      <c r="I2352" s="14"/>
      <c r="J2352" s="3"/>
    </row>
    <row r="2353" spans="2:10" x14ac:dyDescent="0.25">
      <c r="B2353" s="77"/>
      <c r="C2353" s="173">
        <v>4148</v>
      </c>
      <c r="D2353" s="174">
        <v>42975</v>
      </c>
      <c r="E2353" s="175" t="s">
        <v>3154</v>
      </c>
      <c r="F2353" s="176">
        <v>42975</v>
      </c>
      <c r="G2353" s="177">
        <v>0</v>
      </c>
      <c r="H2353" s="80"/>
      <c r="I2353" s="14"/>
      <c r="J2353" s="3"/>
    </row>
    <row r="2354" spans="2:10" x14ac:dyDescent="0.25">
      <c r="B2354" s="77"/>
      <c r="C2354" s="173">
        <v>4149</v>
      </c>
      <c r="D2354" s="174">
        <v>42972</v>
      </c>
      <c r="E2354" s="175" t="s">
        <v>3155</v>
      </c>
      <c r="F2354" s="176">
        <v>42975</v>
      </c>
      <c r="G2354" s="177">
        <v>0</v>
      </c>
      <c r="H2354" s="80"/>
      <c r="I2354" s="14"/>
      <c r="J2354" s="3"/>
    </row>
    <row r="2355" spans="2:10" x14ac:dyDescent="0.25">
      <c r="B2355" s="77"/>
      <c r="C2355" s="173">
        <v>4150</v>
      </c>
      <c r="D2355" s="174">
        <v>42968</v>
      </c>
      <c r="E2355" s="175" t="s">
        <v>3156</v>
      </c>
      <c r="F2355" s="176">
        <v>42972</v>
      </c>
      <c r="G2355" s="177">
        <v>4</v>
      </c>
      <c r="H2355" s="80"/>
      <c r="I2355" s="14"/>
      <c r="J2355" s="3"/>
    </row>
    <row r="2356" spans="2:10" x14ac:dyDescent="0.25">
      <c r="B2356" s="77"/>
      <c r="C2356" s="173">
        <v>4151</v>
      </c>
      <c r="D2356" s="174">
        <v>42965</v>
      </c>
      <c r="E2356" s="175" t="s">
        <v>3157</v>
      </c>
      <c r="F2356" s="176">
        <v>42972</v>
      </c>
      <c r="G2356" s="177">
        <v>4</v>
      </c>
      <c r="H2356" s="80"/>
      <c r="I2356" s="14"/>
      <c r="J2356" s="3"/>
    </row>
    <row r="2357" spans="2:10" x14ac:dyDescent="0.25">
      <c r="B2357" s="77"/>
      <c r="C2357" s="173">
        <v>4152</v>
      </c>
      <c r="D2357" s="174">
        <v>42965</v>
      </c>
      <c r="E2357" s="175" t="s">
        <v>3158</v>
      </c>
      <c r="F2357" s="176">
        <v>42972</v>
      </c>
      <c r="G2357" s="177">
        <v>4</v>
      </c>
      <c r="H2357" s="80"/>
      <c r="I2357" s="14"/>
      <c r="J2357" s="3"/>
    </row>
    <row r="2358" spans="2:10" x14ac:dyDescent="0.25">
      <c r="B2358" s="77"/>
      <c r="C2358" s="173">
        <v>4153</v>
      </c>
      <c r="D2358" s="174">
        <v>42965</v>
      </c>
      <c r="E2358" s="175" t="s">
        <v>3159</v>
      </c>
      <c r="F2358" s="176">
        <v>42972</v>
      </c>
      <c r="G2358" s="177">
        <v>4</v>
      </c>
      <c r="H2358" s="80"/>
      <c r="I2358" s="14"/>
      <c r="J2358" s="3"/>
    </row>
    <row r="2359" spans="2:10" x14ac:dyDescent="0.25">
      <c r="B2359" s="77"/>
      <c r="C2359" s="173">
        <v>4154</v>
      </c>
      <c r="D2359" s="174">
        <v>42965</v>
      </c>
      <c r="E2359" s="175" t="s">
        <v>3160</v>
      </c>
      <c r="F2359" s="176">
        <v>42972</v>
      </c>
      <c r="G2359" s="177">
        <v>4</v>
      </c>
      <c r="H2359" s="80"/>
      <c r="I2359" s="14"/>
      <c r="J2359" s="3"/>
    </row>
    <row r="2360" spans="2:10" x14ac:dyDescent="0.25">
      <c r="B2360" s="77"/>
      <c r="C2360" s="173">
        <v>4155</v>
      </c>
      <c r="D2360" s="174">
        <v>42971</v>
      </c>
      <c r="E2360" s="175" t="s">
        <v>3161</v>
      </c>
      <c r="F2360" s="176">
        <v>42971</v>
      </c>
      <c r="G2360" s="177">
        <v>0</v>
      </c>
      <c r="H2360" s="80"/>
      <c r="I2360" s="14"/>
      <c r="J2360" s="3"/>
    </row>
    <row r="2361" spans="2:10" x14ac:dyDescent="0.25">
      <c r="B2361" s="77"/>
      <c r="C2361" s="173">
        <v>4156</v>
      </c>
      <c r="D2361" s="174">
        <v>42971</v>
      </c>
      <c r="E2361" s="175" t="s">
        <v>3162</v>
      </c>
      <c r="F2361" s="176">
        <v>42971</v>
      </c>
      <c r="G2361" s="177">
        <v>0</v>
      </c>
      <c r="H2361" s="80"/>
      <c r="I2361" s="14"/>
      <c r="J2361" s="3"/>
    </row>
    <row r="2362" spans="2:10" x14ac:dyDescent="0.25">
      <c r="B2362" s="77"/>
      <c r="C2362" s="173">
        <v>4157</v>
      </c>
      <c r="D2362" s="174">
        <v>42970</v>
      </c>
      <c r="E2362" s="175" t="s">
        <v>3163</v>
      </c>
      <c r="F2362" s="176">
        <v>42971</v>
      </c>
      <c r="G2362" s="177">
        <v>1</v>
      </c>
      <c r="H2362" s="80"/>
      <c r="I2362" s="14"/>
      <c r="J2362" s="3"/>
    </row>
    <row r="2363" spans="2:10" x14ac:dyDescent="0.25">
      <c r="B2363" s="77"/>
      <c r="C2363" s="173">
        <v>4158</v>
      </c>
      <c r="D2363" s="174">
        <v>42971</v>
      </c>
      <c r="E2363" s="175" t="s">
        <v>3164</v>
      </c>
      <c r="F2363" s="176">
        <v>42971</v>
      </c>
      <c r="G2363" s="177">
        <v>0</v>
      </c>
      <c r="H2363" s="80"/>
      <c r="I2363" s="14"/>
      <c r="J2363" s="3"/>
    </row>
    <row r="2364" spans="2:10" x14ac:dyDescent="0.25">
      <c r="B2364" s="77"/>
      <c r="C2364" s="173">
        <v>4159</v>
      </c>
      <c r="D2364" s="174">
        <v>42971</v>
      </c>
      <c r="E2364" s="175" t="s">
        <v>3165</v>
      </c>
      <c r="F2364" s="176">
        <v>42971</v>
      </c>
      <c r="G2364" s="177">
        <v>0</v>
      </c>
      <c r="H2364" s="80"/>
      <c r="I2364" s="14"/>
      <c r="J2364" s="3"/>
    </row>
    <row r="2365" spans="2:10" x14ac:dyDescent="0.25">
      <c r="B2365" s="77"/>
      <c r="C2365" s="173">
        <v>4160</v>
      </c>
      <c r="D2365" s="174">
        <v>42971</v>
      </c>
      <c r="E2365" s="175" t="s">
        <v>3166</v>
      </c>
      <c r="F2365" s="176">
        <v>42971</v>
      </c>
      <c r="G2365" s="177">
        <v>0</v>
      </c>
      <c r="H2365" s="80"/>
      <c r="I2365" s="14"/>
      <c r="J2365" s="3"/>
    </row>
    <row r="2366" spans="2:10" x14ac:dyDescent="0.25">
      <c r="B2366" s="77"/>
      <c r="C2366" s="173">
        <v>4161</v>
      </c>
      <c r="D2366" s="174">
        <v>42971</v>
      </c>
      <c r="E2366" s="175" t="s">
        <v>3167</v>
      </c>
      <c r="F2366" s="176">
        <v>42971</v>
      </c>
      <c r="G2366" s="177">
        <v>0</v>
      </c>
      <c r="H2366" s="80"/>
      <c r="I2366" s="14"/>
      <c r="J2366" s="3"/>
    </row>
    <row r="2367" spans="2:10" x14ac:dyDescent="0.25">
      <c r="B2367" s="77"/>
      <c r="C2367" s="173">
        <v>4162</v>
      </c>
      <c r="D2367" s="174">
        <v>42971</v>
      </c>
      <c r="E2367" s="175" t="s">
        <v>3168</v>
      </c>
      <c r="F2367" s="176">
        <v>42971</v>
      </c>
      <c r="G2367" s="177">
        <v>0</v>
      </c>
      <c r="H2367" s="80"/>
      <c r="I2367" s="14"/>
      <c r="J2367" s="3"/>
    </row>
    <row r="2368" spans="2:10" x14ac:dyDescent="0.25">
      <c r="B2368" s="77"/>
      <c r="C2368" s="173">
        <v>4163</v>
      </c>
      <c r="D2368" s="174">
        <v>42971</v>
      </c>
      <c r="E2368" s="175" t="s">
        <v>3169</v>
      </c>
      <c r="F2368" s="176">
        <v>42972</v>
      </c>
      <c r="G2368" s="177">
        <v>0</v>
      </c>
      <c r="H2368" s="80"/>
      <c r="I2368" s="14"/>
      <c r="J2368" s="3"/>
    </row>
    <row r="2369" spans="2:10" x14ac:dyDescent="0.25">
      <c r="B2369" s="77"/>
      <c r="C2369" s="173">
        <v>4164</v>
      </c>
      <c r="D2369" s="174">
        <v>42972</v>
      </c>
      <c r="E2369" s="175" t="s">
        <v>3170</v>
      </c>
      <c r="F2369" s="176">
        <v>42972</v>
      </c>
      <c r="G2369" s="177">
        <v>0</v>
      </c>
      <c r="H2369" s="80"/>
      <c r="I2369" s="14"/>
      <c r="J2369" s="3"/>
    </row>
    <row r="2370" spans="2:10" x14ac:dyDescent="0.25">
      <c r="B2370" s="77"/>
      <c r="C2370" s="173">
        <v>4165</v>
      </c>
      <c r="D2370" s="174">
        <v>42965</v>
      </c>
      <c r="E2370" s="175" t="s">
        <v>3171</v>
      </c>
      <c r="F2370" s="176">
        <v>42972</v>
      </c>
      <c r="G2370" s="177">
        <v>4</v>
      </c>
      <c r="H2370" s="80"/>
      <c r="I2370" s="14"/>
      <c r="J2370" s="3"/>
    </row>
    <row r="2371" spans="2:10" x14ac:dyDescent="0.25">
      <c r="B2371" s="77"/>
      <c r="C2371" s="173">
        <v>4166</v>
      </c>
      <c r="D2371" s="174">
        <v>42965</v>
      </c>
      <c r="E2371" s="175" t="s">
        <v>3172</v>
      </c>
      <c r="F2371" s="176">
        <v>42972</v>
      </c>
      <c r="G2371" s="177">
        <v>4</v>
      </c>
      <c r="H2371" s="80"/>
      <c r="I2371" s="14"/>
      <c r="J2371" s="3"/>
    </row>
    <row r="2372" spans="2:10" x14ac:dyDescent="0.25">
      <c r="B2372" s="77"/>
      <c r="C2372" s="173">
        <v>4167</v>
      </c>
      <c r="D2372" s="174">
        <v>42970</v>
      </c>
      <c r="E2372" s="175" t="s">
        <v>3173</v>
      </c>
      <c r="F2372" s="176">
        <v>42975</v>
      </c>
      <c r="G2372" s="177">
        <v>3</v>
      </c>
      <c r="H2372" s="80"/>
      <c r="I2372" s="14"/>
      <c r="J2372" s="3"/>
    </row>
    <row r="2373" spans="2:10" x14ac:dyDescent="0.25">
      <c r="B2373" s="77"/>
      <c r="C2373" s="173">
        <v>4168</v>
      </c>
      <c r="D2373" s="174">
        <v>42970</v>
      </c>
      <c r="E2373" s="175" t="s">
        <v>3174</v>
      </c>
      <c r="F2373" s="176">
        <v>42975</v>
      </c>
      <c r="G2373" s="177">
        <v>3</v>
      </c>
      <c r="H2373" s="80"/>
      <c r="I2373" s="14"/>
      <c r="J2373" s="3"/>
    </row>
    <row r="2374" spans="2:10" x14ac:dyDescent="0.25">
      <c r="B2374" s="77"/>
      <c r="C2374" s="173">
        <v>4169</v>
      </c>
      <c r="D2374" s="174">
        <v>42970</v>
      </c>
      <c r="E2374" s="175" t="s">
        <v>3175</v>
      </c>
      <c r="F2374" s="176">
        <v>42975</v>
      </c>
      <c r="G2374" s="177">
        <v>3</v>
      </c>
      <c r="H2374" s="80"/>
      <c r="I2374" s="14"/>
      <c r="J2374" s="3"/>
    </row>
    <row r="2375" spans="2:10" x14ac:dyDescent="0.25">
      <c r="B2375" s="77"/>
      <c r="C2375" s="173">
        <v>4170</v>
      </c>
      <c r="D2375" s="174">
        <v>42970</v>
      </c>
      <c r="E2375" s="175" t="s">
        <v>3176</v>
      </c>
      <c r="F2375" s="176">
        <v>42975</v>
      </c>
      <c r="G2375" s="177">
        <v>3</v>
      </c>
      <c r="H2375" s="80"/>
      <c r="I2375" s="14"/>
      <c r="J2375" s="3"/>
    </row>
    <row r="2376" spans="2:10" x14ac:dyDescent="0.25">
      <c r="B2376" s="77"/>
      <c r="C2376" s="173">
        <v>4171</v>
      </c>
      <c r="D2376" s="174">
        <v>42970</v>
      </c>
      <c r="E2376" s="175" t="s">
        <v>3177</v>
      </c>
      <c r="F2376" s="176">
        <v>42975</v>
      </c>
      <c r="G2376" s="177">
        <v>3</v>
      </c>
      <c r="H2376" s="80"/>
      <c r="I2376" s="14"/>
      <c r="J2376" s="3"/>
    </row>
    <row r="2377" spans="2:10" x14ac:dyDescent="0.25">
      <c r="B2377" s="77"/>
      <c r="C2377" s="173">
        <v>4172</v>
      </c>
      <c r="D2377" s="174">
        <v>42975</v>
      </c>
      <c r="E2377" s="175" t="s">
        <v>3178</v>
      </c>
      <c r="F2377" s="176">
        <v>42975</v>
      </c>
      <c r="G2377" s="177">
        <v>0</v>
      </c>
      <c r="H2377" s="80"/>
      <c r="I2377" s="14"/>
      <c r="J2377" s="3"/>
    </row>
    <row r="2378" spans="2:10" x14ac:dyDescent="0.25">
      <c r="B2378" s="77"/>
      <c r="C2378" s="173">
        <v>4173</v>
      </c>
      <c r="D2378" s="174">
        <v>42975</v>
      </c>
      <c r="E2378" s="175" t="s">
        <v>3179</v>
      </c>
      <c r="F2378" s="176">
        <v>42975</v>
      </c>
      <c r="G2378" s="177">
        <v>0</v>
      </c>
      <c r="H2378" s="80"/>
      <c r="I2378" s="14"/>
      <c r="J2378" s="3"/>
    </row>
    <row r="2379" spans="2:10" x14ac:dyDescent="0.25">
      <c r="B2379" s="77"/>
      <c r="C2379" s="173">
        <v>4174</v>
      </c>
      <c r="D2379" s="174">
        <v>42975</v>
      </c>
      <c r="E2379" s="175" t="s">
        <v>3180</v>
      </c>
      <c r="F2379" s="176">
        <v>42975</v>
      </c>
      <c r="G2379" s="177">
        <v>0</v>
      </c>
      <c r="H2379" s="80"/>
      <c r="I2379" s="14"/>
      <c r="J2379" s="3"/>
    </row>
    <row r="2380" spans="2:10" x14ac:dyDescent="0.25">
      <c r="B2380" s="77"/>
      <c r="C2380" s="173">
        <v>4175</v>
      </c>
      <c r="D2380" s="174">
        <v>42976</v>
      </c>
      <c r="E2380" s="175" t="s">
        <v>3181</v>
      </c>
      <c r="F2380" s="176">
        <v>42976</v>
      </c>
      <c r="G2380" s="177">
        <v>0</v>
      </c>
      <c r="H2380" s="80"/>
      <c r="I2380" s="14"/>
      <c r="J2380" s="3"/>
    </row>
    <row r="2381" spans="2:10" x14ac:dyDescent="0.25">
      <c r="B2381" s="77"/>
      <c r="C2381" s="173">
        <v>4176</v>
      </c>
      <c r="D2381" s="174">
        <v>42976</v>
      </c>
      <c r="E2381" s="175" t="s">
        <v>3182</v>
      </c>
      <c r="F2381" s="176">
        <v>42976</v>
      </c>
      <c r="G2381" s="177">
        <v>0</v>
      </c>
      <c r="H2381" s="80"/>
      <c r="I2381" s="14"/>
      <c r="J2381" s="3"/>
    </row>
    <row r="2382" spans="2:10" x14ac:dyDescent="0.25">
      <c r="B2382" s="77"/>
      <c r="C2382" s="173">
        <v>4177</v>
      </c>
      <c r="D2382" s="174">
        <v>42975</v>
      </c>
      <c r="E2382" s="175" t="s">
        <v>3183</v>
      </c>
      <c r="F2382" s="176">
        <v>42975</v>
      </c>
      <c r="G2382" s="177">
        <v>0</v>
      </c>
      <c r="H2382" s="80"/>
      <c r="I2382" s="14"/>
      <c r="J2382" s="3"/>
    </row>
    <row r="2383" spans="2:10" x14ac:dyDescent="0.25">
      <c r="B2383" s="77"/>
      <c r="C2383" s="173">
        <v>4178</v>
      </c>
      <c r="D2383" s="174">
        <v>42975</v>
      </c>
      <c r="E2383" s="175" t="s">
        <v>3184</v>
      </c>
      <c r="F2383" s="176">
        <v>42975</v>
      </c>
      <c r="G2383" s="177">
        <v>0</v>
      </c>
      <c r="H2383" s="80"/>
      <c r="I2383" s="14"/>
      <c r="J2383" s="3"/>
    </row>
    <row r="2384" spans="2:10" x14ac:dyDescent="0.25">
      <c r="B2384" s="77"/>
      <c r="C2384" s="173">
        <v>4179</v>
      </c>
      <c r="D2384" s="174">
        <v>42972</v>
      </c>
      <c r="E2384" s="175" t="s">
        <v>3185</v>
      </c>
      <c r="F2384" s="176">
        <v>42975</v>
      </c>
      <c r="G2384" s="177">
        <v>1</v>
      </c>
      <c r="H2384" s="80"/>
      <c r="I2384" s="14"/>
      <c r="J2384" s="3"/>
    </row>
    <row r="2385" spans="2:10" x14ac:dyDescent="0.25">
      <c r="B2385" s="77"/>
      <c r="C2385" s="173">
        <v>4180</v>
      </c>
      <c r="D2385" s="174">
        <v>42975</v>
      </c>
      <c r="E2385" s="175" t="s">
        <v>3186</v>
      </c>
      <c r="F2385" s="176">
        <v>42975</v>
      </c>
      <c r="G2385" s="177">
        <v>0</v>
      </c>
      <c r="H2385" s="80"/>
      <c r="I2385" s="14"/>
      <c r="J2385" s="3"/>
    </row>
    <row r="2386" spans="2:10" x14ac:dyDescent="0.25">
      <c r="B2386" s="77"/>
      <c r="C2386" s="173">
        <v>4181</v>
      </c>
      <c r="D2386" s="174">
        <v>42975</v>
      </c>
      <c r="E2386" s="175" t="s">
        <v>3187</v>
      </c>
      <c r="F2386" s="176">
        <v>42976</v>
      </c>
      <c r="G2386" s="177">
        <v>1</v>
      </c>
      <c r="H2386" s="80"/>
      <c r="I2386" s="14"/>
      <c r="J2386" s="3"/>
    </row>
    <row r="2387" spans="2:10" x14ac:dyDescent="0.25">
      <c r="B2387" s="77"/>
      <c r="C2387" s="173">
        <v>4182</v>
      </c>
      <c r="D2387" s="174">
        <v>42975</v>
      </c>
      <c r="E2387" s="175" t="s">
        <v>3188</v>
      </c>
      <c r="F2387" s="176">
        <v>42975</v>
      </c>
      <c r="G2387" s="177">
        <v>0</v>
      </c>
      <c r="H2387" s="80"/>
      <c r="I2387" s="14"/>
      <c r="J2387" s="3"/>
    </row>
    <row r="2388" spans="2:10" x14ac:dyDescent="0.25">
      <c r="B2388" s="77"/>
      <c r="C2388" s="173">
        <v>4183</v>
      </c>
      <c r="D2388" s="174">
        <v>42975</v>
      </c>
      <c r="E2388" s="175" t="s">
        <v>3189</v>
      </c>
      <c r="F2388" s="176">
        <v>42976</v>
      </c>
      <c r="G2388" s="177">
        <v>0</v>
      </c>
      <c r="H2388" s="80"/>
      <c r="I2388" s="14"/>
      <c r="J2388" s="3"/>
    </row>
    <row r="2389" spans="2:10" x14ac:dyDescent="0.25">
      <c r="B2389" s="77"/>
      <c r="C2389" s="173">
        <v>4184</v>
      </c>
      <c r="D2389" s="174">
        <v>42976</v>
      </c>
      <c r="E2389" s="175" t="s">
        <v>3190</v>
      </c>
      <c r="F2389" s="176">
        <v>42976</v>
      </c>
      <c r="G2389" s="177">
        <v>0</v>
      </c>
      <c r="H2389" s="80"/>
      <c r="I2389" s="14"/>
      <c r="J2389" s="3"/>
    </row>
    <row r="2390" spans="2:10" x14ac:dyDescent="0.25">
      <c r="B2390" s="77"/>
      <c r="C2390" s="173">
        <v>4185</v>
      </c>
      <c r="D2390" s="174">
        <v>42976</v>
      </c>
      <c r="E2390" s="175" t="s">
        <v>3191</v>
      </c>
      <c r="F2390" s="176">
        <v>42976</v>
      </c>
      <c r="G2390" s="177">
        <v>0</v>
      </c>
      <c r="H2390" s="80"/>
      <c r="I2390" s="14"/>
      <c r="J2390" s="3"/>
    </row>
    <row r="2391" spans="2:10" x14ac:dyDescent="0.25">
      <c r="B2391" s="77"/>
      <c r="C2391" s="173">
        <v>4186</v>
      </c>
      <c r="D2391" s="174">
        <v>42976</v>
      </c>
      <c r="E2391" s="175" t="s">
        <v>3192</v>
      </c>
      <c r="F2391" s="176">
        <v>42976</v>
      </c>
      <c r="G2391" s="177">
        <v>0</v>
      </c>
      <c r="H2391" s="80"/>
      <c r="I2391" s="14"/>
      <c r="J2391" s="3"/>
    </row>
    <row r="2392" spans="2:10" x14ac:dyDescent="0.25">
      <c r="B2392" s="77"/>
      <c r="C2392" s="173">
        <v>4187</v>
      </c>
      <c r="D2392" s="174">
        <v>42976</v>
      </c>
      <c r="E2392" s="175" t="s">
        <v>3193</v>
      </c>
      <c r="F2392" s="176">
        <v>42976</v>
      </c>
      <c r="G2392" s="177">
        <v>0</v>
      </c>
      <c r="H2392" s="80"/>
      <c r="I2392" s="14"/>
      <c r="J2392" s="3"/>
    </row>
    <row r="2393" spans="2:10" x14ac:dyDescent="0.25">
      <c r="B2393" s="77"/>
      <c r="C2393" s="173">
        <v>4188</v>
      </c>
      <c r="D2393" s="174">
        <v>42976</v>
      </c>
      <c r="E2393" s="175" t="s">
        <v>3194</v>
      </c>
      <c r="F2393" s="176">
        <v>42976</v>
      </c>
      <c r="G2393" s="177">
        <v>0</v>
      </c>
      <c r="H2393" s="80"/>
      <c r="I2393" s="14"/>
      <c r="J2393" s="3"/>
    </row>
    <row r="2394" spans="2:10" x14ac:dyDescent="0.25">
      <c r="B2394" s="77"/>
      <c r="C2394" s="173">
        <v>4189</v>
      </c>
      <c r="D2394" s="174">
        <v>42977</v>
      </c>
      <c r="E2394" s="175" t="s">
        <v>3195</v>
      </c>
      <c r="F2394" s="176">
        <v>42976</v>
      </c>
      <c r="G2394" s="177">
        <v>0</v>
      </c>
      <c r="H2394" s="80"/>
      <c r="I2394" s="14"/>
      <c r="J2394" s="3"/>
    </row>
    <row r="2395" spans="2:10" x14ac:dyDescent="0.25">
      <c r="B2395" s="77"/>
      <c r="C2395" s="173">
        <v>4190</v>
      </c>
      <c r="D2395" s="174">
        <v>42975</v>
      </c>
      <c r="E2395" s="175" t="s">
        <v>3196</v>
      </c>
      <c r="F2395" s="176">
        <v>42977</v>
      </c>
      <c r="G2395" s="177">
        <v>2</v>
      </c>
      <c r="H2395" s="80"/>
      <c r="I2395" s="14"/>
      <c r="J2395" s="3"/>
    </row>
    <row r="2396" spans="2:10" x14ac:dyDescent="0.25">
      <c r="B2396" s="77"/>
      <c r="C2396" s="173">
        <v>4191</v>
      </c>
      <c r="D2396" s="174">
        <v>42975</v>
      </c>
      <c r="E2396" s="175" t="s">
        <v>3197</v>
      </c>
      <c r="F2396" s="176">
        <v>42976</v>
      </c>
      <c r="G2396" s="177">
        <v>1</v>
      </c>
      <c r="H2396" s="80"/>
      <c r="I2396" s="14"/>
      <c r="J2396" s="3"/>
    </row>
    <row r="2397" spans="2:10" x14ac:dyDescent="0.25">
      <c r="B2397" s="77"/>
      <c r="C2397" s="173">
        <v>4192</v>
      </c>
      <c r="D2397" s="174">
        <v>42975</v>
      </c>
      <c r="E2397" s="175" t="s">
        <v>3198</v>
      </c>
      <c r="F2397" s="176">
        <v>42976</v>
      </c>
      <c r="G2397" s="177">
        <v>1</v>
      </c>
      <c r="H2397" s="80"/>
      <c r="I2397" s="14"/>
      <c r="J2397" s="3"/>
    </row>
    <row r="2398" spans="2:10" x14ac:dyDescent="0.25">
      <c r="B2398" s="77"/>
      <c r="C2398" s="173">
        <v>4193</v>
      </c>
      <c r="D2398" s="174">
        <v>42975</v>
      </c>
      <c r="E2398" s="175" t="s">
        <v>3199</v>
      </c>
      <c r="F2398" s="176">
        <v>42976</v>
      </c>
      <c r="G2398" s="177">
        <v>1</v>
      </c>
      <c r="H2398" s="80"/>
      <c r="I2398" s="14"/>
      <c r="J2398" s="3"/>
    </row>
    <row r="2399" spans="2:10" x14ac:dyDescent="0.25">
      <c r="B2399" s="77"/>
      <c r="C2399" s="173">
        <v>4194</v>
      </c>
      <c r="D2399" s="174">
        <v>42975</v>
      </c>
      <c r="E2399" s="175" t="s">
        <v>3200</v>
      </c>
      <c r="F2399" s="176">
        <v>42976</v>
      </c>
      <c r="G2399" s="177">
        <v>1</v>
      </c>
      <c r="H2399" s="80"/>
      <c r="I2399" s="14"/>
      <c r="J2399" s="3"/>
    </row>
    <row r="2400" spans="2:10" x14ac:dyDescent="0.25">
      <c r="B2400" s="77"/>
      <c r="C2400" s="173">
        <v>4195</v>
      </c>
      <c r="D2400" s="174">
        <v>42975</v>
      </c>
      <c r="E2400" s="175" t="s">
        <v>3201</v>
      </c>
      <c r="F2400" s="176">
        <v>42976</v>
      </c>
      <c r="G2400" s="177">
        <v>1</v>
      </c>
      <c r="H2400" s="80"/>
      <c r="I2400" s="14"/>
      <c r="J2400" s="3"/>
    </row>
    <row r="2401" spans="2:10" x14ac:dyDescent="0.25">
      <c r="B2401" s="77"/>
      <c r="C2401" s="173">
        <v>4196</v>
      </c>
      <c r="D2401" s="174">
        <v>42975</v>
      </c>
      <c r="E2401" s="175" t="s">
        <v>3202</v>
      </c>
      <c r="F2401" s="176">
        <v>42976</v>
      </c>
      <c r="G2401" s="177">
        <v>1</v>
      </c>
      <c r="H2401" s="80"/>
      <c r="I2401" s="14"/>
      <c r="J2401" s="3"/>
    </row>
    <row r="2402" spans="2:10" x14ac:dyDescent="0.25">
      <c r="B2402" s="77"/>
      <c r="C2402" s="173">
        <v>4197</v>
      </c>
      <c r="D2402" s="174">
        <v>42976</v>
      </c>
      <c r="E2402" s="175" t="s">
        <v>3203</v>
      </c>
      <c r="F2402" s="176">
        <v>42976</v>
      </c>
      <c r="G2402" s="177">
        <v>0</v>
      </c>
      <c r="H2402" s="80"/>
      <c r="I2402" s="14"/>
      <c r="J2402" s="3"/>
    </row>
    <row r="2403" spans="2:10" x14ac:dyDescent="0.25">
      <c r="B2403" s="77"/>
      <c r="C2403" s="173">
        <v>4198</v>
      </c>
      <c r="D2403" s="174">
        <v>42976</v>
      </c>
      <c r="E2403" s="175" t="s">
        <v>3204</v>
      </c>
      <c r="F2403" s="176">
        <v>42976</v>
      </c>
      <c r="G2403" s="177">
        <v>0</v>
      </c>
      <c r="H2403" s="80"/>
      <c r="I2403" s="14"/>
      <c r="J2403" s="3"/>
    </row>
    <row r="2404" spans="2:10" x14ac:dyDescent="0.25">
      <c r="B2404" s="77"/>
      <c r="C2404" s="173">
        <v>4199</v>
      </c>
      <c r="D2404" s="174">
        <v>42976</v>
      </c>
      <c r="E2404" s="175" t="s">
        <v>3205</v>
      </c>
      <c r="F2404" s="176">
        <v>42976</v>
      </c>
      <c r="G2404" s="177">
        <v>0</v>
      </c>
      <c r="H2404" s="80"/>
      <c r="I2404" s="14"/>
      <c r="J2404" s="3"/>
    </row>
    <row r="2405" spans="2:10" x14ac:dyDescent="0.25">
      <c r="B2405" s="77"/>
      <c r="C2405" s="173">
        <v>4200</v>
      </c>
      <c r="D2405" s="174">
        <v>42976</v>
      </c>
      <c r="E2405" s="175" t="s">
        <v>3206</v>
      </c>
      <c r="F2405" s="176">
        <v>42976</v>
      </c>
      <c r="G2405" s="177">
        <v>0</v>
      </c>
      <c r="H2405" s="80"/>
      <c r="I2405" s="14"/>
      <c r="J2405" s="3"/>
    </row>
    <row r="2406" spans="2:10" x14ac:dyDescent="0.25">
      <c r="B2406" s="77"/>
      <c r="C2406" s="173">
        <v>4201</v>
      </c>
      <c r="D2406" s="174">
        <v>42976</v>
      </c>
      <c r="E2406" s="175" t="s">
        <v>3207</v>
      </c>
      <c r="F2406" s="176">
        <v>42976</v>
      </c>
      <c r="G2406" s="177">
        <v>0</v>
      </c>
      <c r="H2406" s="80"/>
      <c r="I2406" s="14"/>
      <c r="J2406" s="3"/>
    </row>
    <row r="2407" spans="2:10" x14ac:dyDescent="0.25">
      <c r="B2407" s="77"/>
      <c r="C2407" s="173">
        <v>4202</v>
      </c>
      <c r="D2407" s="174">
        <v>42975</v>
      </c>
      <c r="E2407" s="175" t="s">
        <v>3208</v>
      </c>
      <c r="F2407" s="176">
        <v>42976</v>
      </c>
      <c r="G2407" s="177">
        <v>1</v>
      </c>
      <c r="H2407" s="80"/>
      <c r="I2407" s="14"/>
      <c r="J2407" s="3"/>
    </row>
    <row r="2408" spans="2:10" x14ac:dyDescent="0.25">
      <c r="B2408" s="77"/>
      <c r="C2408" s="173">
        <v>4203</v>
      </c>
      <c r="D2408" s="174">
        <v>42975</v>
      </c>
      <c r="E2408" s="175" t="s">
        <v>3209</v>
      </c>
      <c r="F2408" s="176">
        <v>42976</v>
      </c>
      <c r="G2408" s="177">
        <v>1</v>
      </c>
      <c r="H2408" s="80"/>
      <c r="I2408" s="14"/>
      <c r="J2408" s="3"/>
    </row>
    <row r="2409" spans="2:10" x14ac:dyDescent="0.25">
      <c r="B2409" s="77"/>
      <c r="C2409" s="173">
        <v>4204</v>
      </c>
      <c r="D2409" s="174">
        <v>42977</v>
      </c>
      <c r="E2409" s="175" t="s">
        <v>3210</v>
      </c>
      <c r="F2409" s="176">
        <v>42976</v>
      </c>
      <c r="G2409" s="177">
        <v>0</v>
      </c>
      <c r="H2409" s="80"/>
      <c r="I2409" s="14"/>
      <c r="J2409" s="3"/>
    </row>
    <row r="2410" spans="2:10" x14ac:dyDescent="0.25">
      <c r="B2410" s="77"/>
      <c r="C2410" s="173">
        <v>4205</v>
      </c>
      <c r="D2410" s="174">
        <v>42972</v>
      </c>
      <c r="E2410" s="175" t="s">
        <v>3211</v>
      </c>
      <c r="F2410" s="176">
        <v>42976</v>
      </c>
      <c r="G2410" s="177">
        <v>1</v>
      </c>
      <c r="H2410" s="80"/>
      <c r="I2410" s="14"/>
      <c r="J2410" s="3"/>
    </row>
    <row r="2411" spans="2:10" x14ac:dyDescent="0.25">
      <c r="B2411" s="77"/>
      <c r="C2411" s="173">
        <v>4206</v>
      </c>
      <c r="D2411" s="174">
        <v>42976</v>
      </c>
      <c r="E2411" s="175" t="s">
        <v>3212</v>
      </c>
      <c r="F2411" s="176">
        <v>42976</v>
      </c>
      <c r="G2411" s="177">
        <v>0</v>
      </c>
      <c r="H2411" s="80"/>
      <c r="I2411" s="14"/>
      <c r="J2411" s="3"/>
    </row>
    <row r="2412" spans="2:10" x14ac:dyDescent="0.25">
      <c r="B2412" s="77"/>
      <c r="C2412" s="173">
        <v>4207</v>
      </c>
      <c r="D2412" s="174">
        <v>42975</v>
      </c>
      <c r="E2412" s="175" t="s">
        <v>3212</v>
      </c>
      <c r="F2412" s="176">
        <v>42976</v>
      </c>
      <c r="G2412" s="177">
        <v>1</v>
      </c>
      <c r="H2412" s="80"/>
      <c r="I2412" s="14"/>
      <c r="J2412" s="3"/>
    </row>
    <row r="2413" spans="2:10" x14ac:dyDescent="0.25">
      <c r="B2413" s="77"/>
      <c r="C2413" s="173">
        <v>4208</v>
      </c>
      <c r="D2413" s="174">
        <v>42975</v>
      </c>
      <c r="E2413" s="175" t="s">
        <v>3213</v>
      </c>
      <c r="F2413" s="176">
        <v>42976</v>
      </c>
      <c r="G2413" s="177">
        <v>1</v>
      </c>
      <c r="H2413" s="80"/>
      <c r="I2413" s="14"/>
      <c r="J2413" s="3"/>
    </row>
    <row r="2414" spans="2:10" x14ac:dyDescent="0.25">
      <c r="B2414" s="77"/>
      <c r="C2414" s="173">
        <v>4209</v>
      </c>
      <c r="D2414" s="174">
        <v>42975</v>
      </c>
      <c r="E2414" s="175" t="s">
        <v>3214</v>
      </c>
      <c r="F2414" s="176">
        <v>42976</v>
      </c>
      <c r="G2414" s="177">
        <v>1</v>
      </c>
      <c r="H2414" s="80"/>
      <c r="I2414" s="14"/>
      <c r="J2414" s="3"/>
    </row>
    <row r="2415" spans="2:10" x14ac:dyDescent="0.25">
      <c r="B2415" s="77"/>
      <c r="C2415" s="173">
        <v>4210</v>
      </c>
      <c r="D2415" s="174">
        <v>42976</v>
      </c>
      <c r="E2415" s="175" t="s">
        <v>3215</v>
      </c>
      <c r="F2415" s="176">
        <v>42976</v>
      </c>
      <c r="G2415" s="177">
        <v>0</v>
      </c>
      <c r="H2415" s="80"/>
      <c r="I2415" s="14"/>
      <c r="J2415" s="3"/>
    </row>
    <row r="2416" spans="2:10" x14ac:dyDescent="0.25">
      <c r="B2416" s="77"/>
      <c r="C2416" s="173">
        <v>4211</v>
      </c>
      <c r="D2416" s="174">
        <v>42977</v>
      </c>
      <c r="E2416" s="175" t="s">
        <v>3216</v>
      </c>
      <c r="F2416" s="176">
        <v>42977</v>
      </c>
      <c r="G2416" s="177">
        <v>0</v>
      </c>
      <c r="H2416" s="80"/>
      <c r="I2416" s="14"/>
      <c r="J2416" s="3"/>
    </row>
    <row r="2417" spans="2:10" x14ac:dyDescent="0.25">
      <c r="B2417" s="77"/>
      <c r="C2417" s="173">
        <v>4212</v>
      </c>
      <c r="D2417" s="174">
        <v>42977</v>
      </c>
      <c r="E2417" s="175" t="s">
        <v>3217</v>
      </c>
      <c r="F2417" s="176">
        <v>42977</v>
      </c>
      <c r="G2417" s="177">
        <v>0</v>
      </c>
      <c r="H2417" s="80"/>
      <c r="I2417" s="14"/>
      <c r="J2417" s="3"/>
    </row>
    <row r="2418" spans="2:10" x14ac:dyDescent="0.25">
      <c r="B2418" s="77"/>
      <c r="C2418" s="173">
        <v>4213</v>
      </c>
      <c r="D2418" s="174">
        <v>42977</v>
      </c>
      <c r="E2418" s="175" t="s">
        <v>3218</v>
      </c>
      <c r="F2418" s="176">
        <v>42977</v>
      </c>
      <c r="G2418" s="177">
        <v>0</v>
      </c>
      <c r="H2418" s="80"/>
      <c r="I2418" s="14"/>
      <c r="J2418" s="3"/>
    </row>
    <row r="2419" spans="2:10" x14ac:dyDescent="0.25">
      <c r="B2419" s="77"/>
      <c r="C2419" s="173">
        <v>4214</v>
      </c>
      <c r="D2419" s="174">
        <v>42977</v>
      </c>
      <c r="E2419" s="175" t="s">
        <v>3219</v>
      </c>
      <c r="F2419" s="176">
        <v>42977</v>
      </c>
      <c r="G2419" s="177">
        <v>0</v>
      </c>
      <c r="H2419" s="80"/>
      <c r="I2419" s="14"/>
      <c r="J2419" s="3"/>
    </row>
    <row r="2420" spans="2:10" x14ac:dyDescent="0.25">
      <c r="B2420" s="77"/>
      <c r="C2420" s="173">
        <v>4215</v>
      </c>
      <c r="D2420" s="174">
        <v>42977</v>
      </c>
      <c r="E2420" s="175" t="s">
        <v>3220</v>
      </c>
      <c r="F2420" s="176">
        <v>42977</v>
      </c>
      <c r="G2420" s="177">
        <v>0</v>
      </c>
      <c r="H2420" s="80"/>
      <c r="I2420" s="14"/>
      <c r="J2420" s="3"/>
    </row>
    <row r="2421" spans="2:10" x14ac:dyDescent="0.25">
      <c r="B2421" s="77"/>
      <c r="C2421" s="173">
        <v>4216</v>
      </c>
      <c r="D2421" s="174">
        <v>42977</v>
      </c>
      <c r="E2421" s="175" t="s">
        <v>3221</v>
      </c>
      <c r="F2421" s="176">
        <v>42977</v>
      </c>
      <c r="G2421" s="177">
        <v>0</v>
      </c>
      <c r="H2421" s="80"/>
      <c r="I2421" s="14"/>
      <c r="J2421" s="3"/>
    </row>
    <row r="2422" spans="2:10" x14ac:dyDescent="0.25">
      <c r="B2422" s="77"/>
      <c r="C2422" s="173">
        <v>4217</v>
      </c>
      <c r="D2422" s="174">
        <v>42972</v>
      </c>
      <c r="E2422" s="175" t="s">
        <v>3222</v>
      </c>
      <c r="F2422" s="176">
        <v>42977</v>
      </c>
      <c r="G2422" s="177">
        <v>3</v>
      </c>
      <c r="H2422" s="80"/>
      <c r="I2422" s="14"/>
      <c r="J2422" s="3"/>
    </row>
    <row r="2423" spans="2:10" x14ac:dyDescent="0.25">
      <c r="B2423" s="77"/>
      <c r="C2423" s="173">
        <v>4218</v>
      </c>
      <c r="D2423" s="174">
        <v>42972</v>
      </c>
      <c r="E2423" s="175" t="s">
        <v>3223</v>
      </c>
      <c r="F2423" s="176">
        <v>42977</v>
      </c>
      <c r="G2423" s="177">
        <v>3</v>
      </c>
      <c r="H2423" s="80"/>
      <c r="I2423" s="14"/>
      <c r="J2423" s="3"/>
    </row>
    <row r="2424" spans="2:10" x14ac:dyDescent="0.25">
      <c r="B2424" s="77"/>
      <c r="C2424" s="173">
        <v>4219</v>
      </c>
      <c r="D2424" s="174">
        <v>42972</v>
      </c>
      <c r="E2424" s="175" t="s">
        <v>3224</v>
      </c>
      <c r="F2424" s="176">
        <v>42977</v>
      </c>
      <c r="G2424" s="177">
        <v>3</v>
      </c>
      <c r="H2424" s="80"/>
      <c r="I2424" s="14"/>
      <c r="J2424" s="3"/>
    </row>
    <row r="2425" spans="2:10" x14ac:dyDescent="0.25">
      <c r="B2425" s="77"/>
      <c r="C2425" s="173">
        <v>4220</v>
      </c>
      <c r="D2425" s="174">
        <v>42972</v>
      </c>
      <c r="E2425" s="175" t="s">
        <v>3225</v>
      </c>
      <c r="F2425" s="176">
        <v>42977</v>
      </c>
      <c r="G2425" s="177">
        <v>3</v>
      </c>
      <c r="H2425" s="80"/>
      <c r="I2425" s="14"/>
      <c r="J2425" s="3"/>
    </row>
    <row r="2426" spans="2:10" x14ac:dyDescent="0.25">
      <c r="B2426" s="77"/>
      <c r="C2426" s="173">
        <v>4221</v>
      </c>
      <c r="D2426" s="174">
        <v>42972</v>
      </c>
      <c r="E2426" s="175" t="s">
        <v>3226</v>
      </c>
      <c r="F2426" s="176">
        <v>42977</v>
      </c>
      <c r="G2426" s="177">
        <v>3</v>
      </c>
      <c r="H2426" s="80"/>
      <c r="I2426" s="14"/>
      <c r="J2426" s="3"/>
    </row>
    <row r="2427" spans="2:10" x14ac:dyDescent="0.25">
      <c r="B2427" s="77"/>
      <c r="C2427" s="173">
        <v>4222</v>
      </c>
      <c r="D2427" s="174">
        <v>42972</v>
      </c>
      <c r="E2427" s="175" t="s">
        <v>3227</v>
      </c>
      <c r="F2427" s="176">
        <v>42977</v>
      </c>
      <c r="G2427" s="177">
        <v>3</v>
      </c>
      <c r="H2427" s="80"/>
      <c r="I2427" s="14"/>
      <c r="J2427" s="3"/>
    </row>
    <row r="2428" spans="2:10" x14ac:dyDescent="0.25">
      <c r="B2428" s="77"/>
      <c r="C2428" s="173">
        <v>4223</v>
      </c>
      <c r="D2428" s="174">
        <v>42972</v>
      </c>
      <c r="E2428" s="175" t="s">
        <v>3228</v>
      </c>
      <c r="F2428" s="176">
        <v>42977</v>
      </c>
      <c r="G2428" s="177">
        <v>3</v>
      </c>
      <c r="H2428" s="80"/>
      <c r="I2428" s="14"/>
      <c r="J2428" s="3"/>
    </row>
    <row r="2429" spans="2:10" x14ac:dyDescent="0.25">
      <c r="B2429" s="77"/>
      <c r="C2429" s="173">
        <v>4224</v>
      </c>
      <c r="D2429" s="174">
        <v>42972</v>
      </c>
      <c r="E2429" s="175" t="s">
        <v>3229</v>
      </c>
      <c r="F2429" s="176">
        <v>42977</v>
      </c>
      <c r="G2429" s="177">
        <v>3</v>
      </c>
      <c r="H2429" s="80"/>
      <c r="I2429" s="14"/>
      <c r="J2429" s="3"/>
    </row>
    <row r="2430" spans="2:10" x14ac:dyDescent="0.25">
      <c r="B2430" s="77"/>
      <c r="C2430" s="173">
        <v>4225</v>
      </c>
      <c r="D2430" s="174">
        <v>42976</v>
      </c>
      <c r="E2430" s="175" t="s">
        <v>3230</v>
      </c>
      <c r="F2430" s="176">
        <v>42977</v>
      </c>
      <c r="G2430" s="177">
        <v>1</v>
      </c>
      <c r="H2430" s="80"/>
      <c r="I2430" s="14"/>
      <c r="J2430" s="3"/>
    </row>
    <row r="2431" spans="2:10" x14ac:dyDescent="0.25">
      <c r="B2431" s="77"/>
      <c r="C2431" s="173">
        <v>4226</v>
      </c>
      <c r="D2431" s="174">
        <v>42977</v>
      </c>
      <c r="E2431" s="175" t="s">
        <v>3231</v>
      </c>
      <c r="F2431" s="176">
        <v>42977</v>
      </c>
      <c r="G2431" s="177">
        <v>0</v>
      </c>
      <c r="H2431" s="80"/>
      <c r="I2431" s="14"/>
      <c r="J2431" s="3"/>
    </row>
    <row r="2432" spans="2:10" x14ac:dyDescent="0.25">
      <c r="B2432" s="77"/>
      <c r="C2432" s="173">
        <v>4227</v>
      </c>
      <c r="D2432" s="174">
        <v>42977</v>
      </c>
      <c r="E2432" s="175" t="s">
        <v>3232</v>
      </c>
      <c r="F2432" s="176">
        <v>42978</v>
      </c>
      <c r="G2432" s="177">
        <v>0</v>
      </c>
      <c r="H2432" s="80"/>
      <c r="I2432" s="14"/>
      <c r="J2432" s="3"/>
    </row>
    <row r="2433" spans="2:10" x14ac:dyDescent="0.25">
      <c r="B2433" s="77"/>
      <c r="C2433" s="173">
        <v>4228</v>
      </c>
      <c r="D2433" s="174">
        <v>42978</v>
      </c>
      <c r="E2433" s="175" t="s">
        <v>3233</v>
      </c>
      <c r="F2433" s="176">
        <v>42978</v>
      </c>
      <c r="G2433" s="177">
        <v>0</v>
      </c>
      <c r="H2433" s="80"/>
      <c r="I2433" s="14"/>
      <c r="J2433" s="3"/>
    </row>
    <row r="2434" spans="2:10" x14ac:dyDescent="0.25">
      <c r="B2434" s="77"/>
      <c r="C2434" s="173">
        <v>4229</v>
      </c>
      <c r="D2434" s="174">
        <v>42978</v>
      </c>
      <c r="E2434" s="175" t="s">
        <v>3234</v>
      </c>
      <c r="F2434" s="176">
        <v>42978</v>
      </c>
      <c r="G2434" s="177">
        <v>0</v>
      </c>
      <c r="H2434" s="80"/>
      <c r="I2434" s="14"/>
      <c r="J2434" s="3"/>
    </row>
    <row r="2435" spans="2:10" x14ac:dyDescent="0.25">
      <c r="B2435" s="77"/>
      <c r="C2435" s="173">
        <v>4230</v>
      </c>
      <c r="D2435" s="174">
        <v>42978</v>
      </c>
      <c r="E2435" s="175" t="s">
        <v>3235</v>
      </c>
      <c r="F2435" s="176">
        <v>42978</v>
      </c>
      <c r="G2435" s="177">
        <v>0</v>
      </c>
      <c r="H2435" s="80"/>
      <c r="I2435" s="14"/>
      <c r="J2435" s="3"/>
    </row>
    <row r="2436" spans="2:10" x14ac:dyDescent="0.25">
      <c r="B2436" s="77"/>
      <c r="C2436" s="173">
        <v>4231</v>
      </c>
      <c r="D2436" s="174">
        <v>42977</v>
      </c>
      <c r="E2436" s="175" t="s">
        <v>3236</v>
      </c>
      <c r="F2436" s="176">
        <v>42978</v>
      </c>
      <c r="G2436" s="177">
        <v>0</v>
      </c>
      <c r="H2436" s="80"/>
      <c r="I2436" s="14"/>
      <c r="J2436" s="3"/>
    </row>
    <row r="2437" spans="2:10" x14ac:dyDescent="0.25">
      <c r="B2437" s="77"/>
      <c r="C2437" s="173">
        <v>4232</v>
      </c>
      <c r="D2437" s="174">
        <v>42977</v>
      </c>
      <c r="E2437" s="175" t="s">
        <v>3237</v>
      </c>
      <c r="F2437" s="176">
        <v>42977</v>
      </c>
      <c r="G2437" s="177">
        <v>0</v>
      </c>
      <c r="H2437" s="80"/>
      <c r="I2437" s="14"/>
      <c r="J2437" s="3"/>
    </row>
    <row r="2438" spans="2:10" x14ac:dyDescent="0.25">
      <c r="B2438" s="77"/>
      <c r="C2438" s="173">
        <v>4233</v>
      </c>
      <c r="D2438" s="174">
        <v>42976</v>
      </c>
      <c r="E2438" s="175" t="s">
        <v>3238</v>
      </c>
      <c r="F2438" s="176">
        <v>42976</v>
      </c>
      <c r="G2438" s="177">
        <v>0</v>
      </c>
      <c r="H2438" s="80"/>
      <c r="I2438" s="14"/>
      <c r="J2438" s="3"/>
    </row>
    <row r="2439" spans="2:10" x14ac:dyDescent="0.25">
      <c r="B2439" s="77"/>
      <c r="C2439" s="173">
        <v>4234</v>
      </c>
      <c r="D2439" s="174">
        <v>42976</v>
      </c>
      <c r="E2439" s="175" t="s">
        <v>3239</v>
      </c>
      <c r="F2439" s="176">
        <v>42976</v>
      </c>
      <c r="G2439" s="177">
        <v>0</v>
      </c>
      <c r="H2439" s="80"/>
      <c r="I2439" s="14"/>
      <c r="J2439" s="3"/>
    </row>
    <row r="2440" spans="2:10" x14ac:dyDescent="0.25">
      <c r="B2440" s="77"/>
      <c r="C2440" s="173">
        <v>4235</v>
      </c>
      <c r="D2440" s="174">
        <v>42977</v>
      </c>
      <c r="E2440" s="175" t="s">
        <v>3240</v>
      </c>
      <c r="F2440" s="176">
        <v>42977</v>
      </c>
      <c r="G2440" s="177">
        <v>0</v>
      </c>
      <c r="H2440" s="80"/>
      <c r="I2440" s="14"/>
      <c r="J2440" s="3"/>
    </row>
    <row r="2441" spans="2:10" x14ac:dyDescent="0.25">
      <c r="B2441" s="77"/>
      <c r="C2441" s="173">
        <v>4236</v>
      </c>
      <c r="D2441" s="174">
        <v>42975</v>
      </c>
      <c r="E2441" s="175" t="s">
        <v>3241</v>
      </c>
      <c r="F2441" s="176">
        <v>42978</v>
      </c>
      <c r="G2441" s="177">
        <v>3</v>
      </c>
      <c r="H2441" s="80"/>
      <c r="I2441" s="14"/>
      <c r="J2441" s="3"/>
    </row>
    <row r="2442" spans="2:10" x14ac:dyDescent="0.25">
      <c r="B2442" s="77"/>
      <c r="C2442" s="173">
        <v>4237</v>
      </c>
      <c r="D2442" s="174">
        <v>42977</v>
      </c>
      <c r="E2442" s="175" t="s">
        <v>3242</v>
      </c>
      <c r="F2442" s="176">
        <v>42978</v>
      </c>
      <c r="G2442" s="177">
        <v>1</v>
      </c>
      <c r="H2442" s="80"/>
      <c r="I2442" s="14"/>
      <c r="J2442" s="3"/>
    </row>
    <row r="2443" spans="2:10" x14ac:dyDescent="0.25">
      <c r="B2443" s="77"/>
      <c r="C2443" s="173">
        <v>4238</v>
      </c>
      <c r="D2443" s="174">
        <v>42977</v>
      </c>
      <c r="E2443" s="175" t="s">
        <v>3243</v>
      </c>
      <c r="F2443" s="176">
        <v>42978</v>
      </c>
      <c r="G2443" s="177">
        <v>1</v>
      </c>
      <c r="H2443" s="80"/>
      <c r="I2443" s="14"/>
      <c r="J2443" s="3"/>
    </row>
    <row r="2444" spans="2:10" x14ac:dyDescent="0.25">
      <c r="B2444" s="77"/>
      <c r="C2444" s="173">
        <v>4239</v>
      </c>
      <c r="D2444" s="174">
        <v>42977</v>
      </c>
      <c r="E2444" s="175" t="s">
        <v>3244</v>
      </c>
      <c r="F2444" s="176">
        <v>42978</v>
      </c>
      <c r="G2444" s="177">
        <v>1</v>
      </c>
      <c r="H2444" s="80"/>
      <c r="I2444" s="14"/>
      <c r="J2444" s="3"/>
    </row>
    <row r="2445" spans="2:10" x14ac:dyDescent="0.25">
      <c r="B2445" s="77"/>
      <c r="C2445" s="173">
        <v>4240</v>
      </c>
      <c r="D2445" s="174">
        <v>42977</v>
      </c>
      <c r="E2445" s="175" t="s">
        <v>3245</v>
      </c>
      <c r="F2445" s="176">
        <v>42978</v>
      </c>
      <c r="G2445" s="177">
        <v>1</v>
      </c>
      <c r="H2445" s="80"/>
      <c r="I2445" s="14"/>
      <c r="J2445" s="3"/>
    </row>
    <row r="2446" spans="2:10" x14ac:dyDescent="0.25">
      <c r="B2446" s="77"/>
      <c r="C2446" s="173">
        <v>4241</v>
      </c>
      <c r="D2446" s="174">
        <v>42977</v>
      </c>
      <c r="E2446" s="175" t="s">
        <v>3246</v>
      </c>
      <c r="F2446" s="176">
        <v>42978</v>
      </c>
      <c r="G2446" s="177">
        <v>1</v>
      </c>
      <c r="H2446" s="80"/>
      <c r="I2446" s="14"/>
      <c r="J2446" s="3"/>
    </row>
    <row r="2447" spans="2:10" x14ac:dyDescent="0.25">
      <c r="B2447" s="77"/>
      <c r="C2447" s="173">
        <v>4242</v>
      </c>
      <c r="D2447" s="174">
        <v>42977</v>
      </c>
      <c r="E2447" s="175" t="s">
        <v>3247</v>
      </c>
      <c r="F2447" s="176">
        <v>42978</v>
      </c>
      <c r="G2447" s="177">
        <v>1</v>
      </c>
      <c r="H2447" s="80"/>
      <c r="I2447" s="14"/>
      <c r="J2447" s="3"/>
    </row>
    <row r="2448" spans="2:10" x14ac:dyDescent="0.25">
      <c r="B2448" s="77"/>
      <c r="C2448" s="173">
        <v>4243</v>
      </c>
      <c r="D2448" s="174">
        <v>42978</v>
      </c>
      <c r="E2448" s="175" t="s">
        <v>3248</v>
      </c>
      <c r="F2448" s="176">
        <v>42978</v>
      </c>
      <c r="G2448" s="177">
        <v>1</v>
      </c>
      <c r="H2448" s="80"/>
      <c r="I2448" s="14"/>
      <c r="J2448" s="3"/>
    </row>
    <row r="2449" spans="2:10" x14ac:dyDescent="0.25">
      <c r="B2449" s="77"/>
      <c r="C2449" s="173">
        <v>4244</v>
      </c>
      <c r="D2449" s="174">
        <v>42977</v>
      </c>
      <c r="E2449" s="175" t="s">
        <v>3249</v>
      </c>
      <c r="F2449" s="176">
        <v>42978</v>
      </c>
      <c r="G2449" s="177">
        <v>1</v>
      </c>
      <c r="H2449" s="80"/>
      <c r="I2449" s="14"/>
      <c r="J2449" s="3"/>
    </row>
    <row r="2450" spans="2:10" x14ac:dyDescent="0.25">
      <c r="B2450" s="77"/>
      <c r="C2450" s="173">
        <v>4245</v>
      </c>
      <c r="D2450" s="174">
        <v>42978</v>
      </c>
      <c r="E2450" s="175" t="s">
        <v>3248</v>
      </c>
      <c r="F2450" s="176">
        <v>42978</v>
      </c>
      <c r="G2450" s="177">
        <v>0</v>
      </c>
      <c r="H2450" s="80"/>
      <c r="I2450" s="14"/>
      <c r="J2450" s="3"/>
    </row>
    <row r="2451" spans="2:10" x14ac:dyDescent="0.25">
      <c r="B2451" s="77"/>
      <c r="C2451" s="173">
        <v>4246</v>
      </c>
      <c r="D2451" s="174">
        <v>42977</v>
      </c>
      <c r="E2451" s="175" t="s">
        <v>3250</v>
      </c>
      <c r="F2451" s="176">
        <v>42978</v>
      </c>
      <c r="G2451" s="177">
        <v>1</v>
      </c>
      <c r="H2451" s="80"/>
      <c r="I2451" s="14"/>
      <c r="J2451" s="3"/>
    </row>
    <row r="2452" spans="2:10" x14ac:dyDescent="0.25">
      <c r="B2452" s="77"/>
      <c r="C2452" s="173">
        <v>4247</v>
      </c>
      <c r="D2452" s="174">
        <v>42976</v>
      </c>
      <c r="E2452" s="175" t="s">
        <v>3251</v>
      </c>
      <c r="F2452" s="176">
        <v>42978</v>
      </c>
      <c r="G2452" s="177">
        <v>2</v>
      </c>
      <c r="H2452" s="80"/>
      <c r="I2452" s="14"/>
      <c r="J2452" s="3"/>
    </row>
    <row r="2453" spans="2:10" x14ac:dyDescent="0.25">
      <c r="B2453" s="77"/>
      <c r="C2453" s="173">
        <v>4248</v>
      </c>
      <c r="D2453" s="174">
        <v>42978</v>
      </c>
      <c r="E2453" s="175" t="s">
        <v>3252</v>
      </c>
      <c r="F2453" s="176">
        <v>42978</v>
      </c>
      <c r="G2453" s="177">
        <v>0</v>
      </c>
      <c r="H2453" s="80"/>
      <c r="I2453" s="14"/>
      <c r="J2453" s="3"/>
    </row>
    <row r="2454" spans="2:10" x14ac:dyDescent="0.25">
      <c r="B2454" s="77"/>
      <c r="C2454" s="173">
        <v>4249</v>
      </c>
      <c r="D2454" s="174">
        <v>42978</v>
      </c>
      <c r="E2454" s="175" t="s">
        <v>3253</v>
      </c>
      <c r="F2454" s="176">
        <v>42978</v>
      </c>
      <c r="G2454" s="177">
        <v>0</v>
      </c>
      <c r="H2454" s="80"/>
      <c r="I2454" s="14"/>
      <c r="J2454" s="3"/>
    </row>
    <row r="2455" spans="2:10" x14ac:dyDescent="0.25">
      <c r="B2455" s="77"/>
      <c r="C2455" s="173">
        <v>4250</v>
      </c>
      <c r="D2455" s="174">
        <v>42978</v>
      </c>
      <c r="E2455" s="175" t="s">
        <v>3254</v>
      </c>
      <c r="F2455" s="176">
        <v>42978</v>
      </c>
      <c r="G2455" s="177">
        <v>0</v>
      </c>
      <c r="H2455" s="80"/>
      <c r="I2455" s="14"/>
      <c r="J2455" s="3"/>
    </row>
    <row r="2456" spans="2:10" x14ac:dyDescent="0.25">
      <c r="B2456" s="77"/>
      <c r="C2456" s="173">
        <v>4251</v>
      </c>
      <c r="D2456" s="174">
        <v>42978</v>
      </c>
      <c r="E2456" s="175" t="s">
        <v>3255</v>
      </c>
      <c r="F2456" s="176">
        <v>42978</v>
      </c>
      <c r="G2456" s="177">
        <v>0</v>
      </c>
      <c r="H2456" s="80"/>
      <c r="I2456" s="14"/>
      <c r="J2456" s="3"/>
    </row>
    <row r="2457" spans="2:10" x14ac:dyDescent="0.25">
      <c r="B2457" s="77"/>
      <c r="C2457" s="173">
        <v>4252</v>
      </c>
      <c r="D2457" s="174">
        <v>42978</v>
      </c>
      <c r="E2457" s="175" t="s">
        <v>3256</v>
      </c>
      <c r="F2457" s="176">
        <v>42978</v>
      </c>
      <c r="G2457" s="177">
        <v>0</v>
      </c>
      <c r="H2457" s="80"/>
      <c r="I2457" s="14"/>
      <c r="J2457" s="3"/>
    </row>
    <row r="2458" spans="2:10" x14ac:dyDescent="0.25">
      <c r="B2458" s="77"/>
      <c r="C2458" s="173">
        <v>4253</v>
      </c>
      <c r="D2458" s="174">
        <v>42978</v>
      </c>
      <c r="E2458" s="175" t="s">
        <v>3257</v>
      </c>
      <c r="F2458" s="176">
        <v>42978</v>
      </c>
      <c r="G2458" s="177">
        <v>0</v>
      </c>
      <c r="H2458" s="80"/>
      <c r="I2458" s="14"/>
      <c r="J2458" s="3"/>
    </row>
    <row r="2459" spans="2:10" x14ac:dyDescent="0.25">
      <c r="B2459" s="77"/>
      <c r="C2459" s="173">
        <v>4256</v>
      </c>
      <c r="D2459" s="174">
        <v>42977</v>
      </c>
      <c r="E2459" s="175" t="s">
        <v>3258</v>
      </c>
      <c r="F2459" s="176">
        <v>42979</v>
      </c>
      <c r="G2459" s="177">
        <v>2</v>
      </c>
      <c r="H2459" s="80"/>
      <c r="I2459" s="14"/>
      <c r="J2459" s="3"/>
    </row>
    <row r="2460" spans="2:10" x14ac:dyDescent="0.25">
      <c r="B2460" s="77"/>
      <c r="C2460" s="173">
        <v>4256</v>
      </c>
      <c r="D2460" s="174">
        <v>42977</v>
      </c>
      <c r="E2460" s="175" t="s">
        <v>3258</v>
      </c>
      <c r="F2460" s="176">
        <v>42979</v>
      </c>
      <c r="G2460" s="177">
        <v>2</v>
      </c>
      <c r="H2460" s="80"/>
      <c r="I2460" s="14"/>
      <c r="J2460" s="3"/>
    </row>
    <row r="2461" spans="2:10" x14ac:dyDescent="0.25">
      <c r="B2461" s="77"/>
      <c r="C2461" s="173">
        <v>4262</v>
      </c>
      <c r="D2461" s="174">
        <v>42977</v>
      </c>
      <c r="E2461" s="175" t="s">
        <v>3259</v>
      </c>
      <c r="F2461" s="176">
        <v>42982</v>
      </c>
      <c r="G2461" s="177">
        <v>3</v>
      </c>
      <c r="H2461" s="80"/>
      <c r="I2461" s="14"/>
      <c r="J2461" s="3"/>
    </row>
    <row r="2462" spans="2:10" x14ac:dyDescent="0.25">
      <c r="B2462" s="77"/>
      <c r="C2462" s="173">
        <v>4263</v>
      </c>
      <c r="D2462" s="174">
        <v>42977</v>
      </c>
      <c r="E2462" s="175" t="s">
        <v>3260</v>
      </c>
      <c r="F2462" s="176">
        <v>42982</v>
      </c>
      <c r="G2462" s="177">
        <v>3</v>
      </c>
      <c r="H2462" s="80"/>
      <c r="I2462" s="14"/>
      <c r="J2462" s="3"/>
    </row>
    <row r="2463" spans="2:10" x14ac:dyDescent="0.25">
      <c r="B2463" s="77"/>
      <c r="C2463" s="173">
        <v>4264</v>
      </c>
      <c r="D2463" s="174">
        <v>42977</v>
      </c>
      <c r="E2463" s="175" t="s">
        <v>3261</v>
      </c>
      <c r="F2463" s="176">
        <v>42982</v>
      </c>
      <c r="G2463" s="177">
        <v>3</v>
      </c>
      <c r="H2463" s="80"/>
      <c r="I2463" s="14"/>
      <c r="J2463" s="3"/>
    </row>
    <row r="2464" spans="2:10" x14ac:dyDescent="0.25">
      <c r="B2464" s="77"/>
      <c r="C2464" s="173">
        <v>4265</v>
      </c>
      <c r="D2464" s="174">
        <v>42977</v>
      </c>
      <c r="E2464" s="175" t="s">
        <v>3262</v>
      </c>
      <c r="F2464" s="176">
        <v>42982</v>
      </c>
      <c r="G2464" s="177">
        <v>3</v>
      </c>
      <c r="H2464" s="80"/>
      <c r="I2464" s="14"/>
      <c r="J2464" s="3"/>
    </row>
    <row r="2465" spans="2:10" x14ac:dyDescent="0.25">
      <c r="B2465" s="77"/>
      <c r="C2465" s="173">
        <v>4271</v>
      </c>
      <c r="D2465" s="174">
        <v>42977</v>
      </c>
      <c r="E2465" s="175" t="s">
        <v>3263</v>
      </c>
      <c r="F2465" s="176">
        <v>42977</v>
      </c>
      <c r="G2465" s="177">
        <v>0</v>
      </c>
      <c r="H2465" s="80"/>
      <c r="I2465" s="14"/>
      <c r="J2465" s="3"/>
    </row>
    <row r="2466" spans="2:10" x14ac:dyDescent="0.25">
      <c r="B2466" s="77"/>
      <c r="C2466" s="173">
        <v>4272</v>
      </c>
      <c r="D2466" s="174">
        <v>42977</v>
      </c>
      <c r="E2466" s="175" t="s">
        <v>3264</v>
      </c>
      <c r="F2466" s="176">
        <v>42977</v>
      </c>
      <c r="G2466" s="177">
        <v>0</v>
      </c>
      <c r="H2466" s="80"/>
      <c r="I2466" s="14"/>
      <c r="J2466" s="3"/>
    </row>
    <row r="2467" spans="2:10" x14ac:dyDescent="0.25">
      <c r="B2467" s="77"/>
      <c r="C2467" s="173">
        <v>4274</v>
      </c>
      <c r="D2467" s="174">
        <v>42975</v>
      </c>
      <c r="E2467" s="175" t="s">
        <v>3265</v>
      </c>
      <c r="F2467" s="176">
        <v>42982</v>
      </c>
      <c r="G2467" s="177">
        <v>5</v>
      </c>
      <c r="H2467" s="80"/>
      <c r="I2467" s="14"/>
      <c r="J2467" s="3"/>
    </row>
    <row r="2468" spans="2:10" x14ac:dyDescent="0.25">
      <c r="B2468" s="77"/>
      <c r="C2468" s="173">
        <v>4279</v>
      </c>
      <c r="D2468" s="174">
        <v>42976</v>
      </c>
      <c r="E2468" s="175" t="s">
        <v>3266</v>
      </c>
      <c r="F2468" s="176">
        <v>42982</v>
      </c>
      <c r="G2468" s="177">
        <v>4</v>
      </c>
      <c r="H2468" s="80"/>
      <c r="I2468" s="14"/>
      <c r="J2468" s="3"/>
    </row>
    <row r="2469" spans="2:10" x14ac:dyDescent="0.25">
      <c r="B2469" s="77"/>
      <c r="C2469" s="173">
        <v>4280</v>
      </c>
      <c r="D2469" s="174">
        <v>42976</v>
      </c>
      <c r="E2469" s="175" t="s">
        <v>3267</v>
      </c>
      <c r="F2469" s="176">
        <v>42982</v>
      </c>
      <c r="G2469" s="177">
        <v>4</v>
      </c>
      <c r="H2469" s="80"/>
      <c r="I2469" s="14"/>
      <c r="J2469" s="3"/>
    </row>
    <row r="2470" spans="2:10" x14ac:dyDescent="0.25">
      <c r="B2470" s="77"/>
      <c r="C2470" s="173">
        <v>4281</v>
      </c>
      <c r="D2470" s="174">
        <v>42976</v>
      </c>
      <c r="E2470" s="175" t="s">
        <v>3268</v>
      </c>
      <c r="F2470" s="176">
        <v>42982</v>
      </c>
      <c r="G2470" s="177">
        <v>4</v>
      </c>
      <c r="H2470" s="80"/>
      <c r="I2470" s="14"/>
      <c r="J2470" s="3"/>
    </row>
    <row r="2471" spans="2:10" x14ac:dyDescent="0.25">
      <c r="B2471" s="77"/>
      <c r="C2471" s="173">
        <v>4282</v>
      </c>
      <c r="D2471" s="174">
        <v>42976</v>
      </c>
      <c r="E2471" s="175" t="s">
        <v>3269</v>
      </c>
      <c r="F2471" s="176">
        <v>42982</v>
      </c>
      <c r="G2471" s="177">
        <v>3</v>
      </c>
      <c r="H2471" s="80"/>
      <c r="I2471" s="14"/>
      <c r="J2471" s="3"/>
    </row>
    <row r="2472" spans="2:10" x14ac:dyDescent="0.25">
      <c r="B2472" s="77"/>
      <c r="C2472" s="173">
        <v>4284</v>
      </c>
      <c r="D2472" s="174">
        <v>42977</v>
      </c>
      <c r="E2472" s="175" t="s">
        <v>3270</v>
      </c>
      <c r="F2472" s="176">
        <v>42982</v>
      </c>
      <c r="G2472" s="177">
        <v>3</v>
      </c>
      <c r="H2472" s="80"/>
      <c r="I2472" s="14"/>
      <c r="J2472" s="3"/>
    </row>
    <row r="2473" spans="2:10" x14ac:dyDescent="0.25">
      <c r="B2473" s="77"/>
      <c r="C2473" s="173">
        <v>4290</v>
      </c>
      <c r="D2473" s="174">
        <v>42977</v>
      </c>
      <c r="E2473" s="175" t="s">
        <v>3271</v>
      </c>
      <c r="F2473" s="176">
        <v>42982</v>
      </c>
      <c r="G2473" s="177">
        <v>3</v>
      </c>
      <c r="H2473" s="80"/>
      <c r="I2473" s="14"/>
      <c r="J2473" s="3"/>
    </row>
    <row r="2474" spans="2:10" x14ac:dyDescent="0.25">
      <c r="B2474" s="77"/>
      <c r="C2474" s="173">
        <v>4295</v>
      </c>
      <c r="D2474" s="174">
        <v>42976</v>
      </c>
      <c r="E2474" s="175" t="s">
        <v>3272</v>
      </c>
      <c r="F2474" s="176">
        <v>42983</v>
      </c>
      <c r="G2474" s="177">
        <v>5</v>
      </c>
      <c r="H2474" s="80"/>
      <c r="I2474" s="14"/>
      <c r="J2474" s="3"/>
    </row>
    <row r="2475" spans="2:10" x14ac:dyDescent="0.25">
      <c r="B2475" s="77"/>
      <c r="C2475" s="173">
        <v>4315</v>
      </c>
      <c r="D2475" s="174">
        <v>42951</v>
      </c>
      <c r="E2475" s="175" t="s">
        <v>3273</v>
      </c>
      <c r="F2475" s="176">
        <v>42983</v>
      </c>
      <c r="G2475" s="177">
        <v>1</v>
      </c>
      <c r="H2475" s="80"/>
      <c r="I2475" s="14"/>
      <c r="J2475" s="3"/>
    </row>
    <row r="2476" spans="2:10" x14ac:dyDescent="0.25">
      <c r="B2476" s="77"/>
      <c r="C2476" s="173">
        <v>4315</v>
      </c>
      <c r="D2476" s="174">
        <v>42951</v>
      </c>
      <c r="E2476" s="175" t="s">
        <v>3273</v>
      </c>
      <c r="F2476" s="176">
        <v>42983</v>
      </c>
      <c r="G2476" s="177">
        <v>1</v>
      </c>
      <c r="H2476" s="80"/>
      <c r="I2476" s="14"/>
      <c r="J2476" s="3"/>
    </row>
    <row r="2477" spans="2:10" x14ac:dyDescent="0.25">
      <c r="B2477" s="77"/>
      <c r="C2477" s="173">
        <v>4436</v>
      </c>
      <c r="D2477" s="174">
        <v>42958</v>
      </c>
      <c r="E2477" s="175" t="s">
        <v>3274</v>
      </c>
      <c r="F2477" s="176">
        <v>42991</v>
      </c>
      <c r="G2477" s="177">
        <v>2</v>
      </c>
      <c r="H2477" s="80"/>
      <c r="I2477" s="14"/>
      <c r="J2477" s="3"/>
    </row>
    <row r="2478" spans="2:10" x14ac:dyDescent="0.25">
      <c r="B2478" s="77"/>
      <c r="C2478" s="173">
        <v>4436</v>
      </c>
      <c r="D2478" s="174">
        <v>42958</v>
      </c>
      <c r="E2478" s="175" t="s">
        <v>3274</v>
      </c>
      <c r="F2478" s="176">
        <v>42991</v>
      </c>
      <c r="G2478" s="177">
        <v>2</v>
      </c>
      <c r="H2478" s="80"/>
      <c r="I2478" s="14"/>
      <c r="J2478" s="3"/>
    </row>
    <row r="2479" spans="2:10" x14ac:dyDescent="0.25">
      <c r="B2479" s="77"/>
      <c r="C2479" s="173">
        <v>4437</v>
      </c>
      <c r="D2479" s="174">
        <v>42958</v>
      </c>
      <c r="E2479" s="175" t="s">
        <v>3275</v>
      </c>
      <c r="F2479" s="176">
        <v>42991</v>
      </c>
      <c r="G2479" s="177">
        <v>2</v>
      </c>
      <c r="H2479" s="80"/>
      <c r="I2479" s="14"/>
      <c r="J2479" s="3"/>
    </row>
    <row r="2480" spans="2:10" x14ac:dyDescent="0.25">
      <c r="B2480" s="77"/>
      <c r="C2480" s="173">
        <v>4437</v>
      </c>
      <c r="D2480" s="174">
        <v>42958</v>
      </c>
      <c r="E2480" s="175" t="s">
        <v>3275</v>
      </c>
      <c r="F2480" s="176">
        <v>42991</v>
      </c>
      <c r="G2480" s="177">
        <v>2</v>
      </c>
      <c r="H2480" s="80"/>
      <c r="I2480" s="14"/>
      <c r="J2480" s="3"/>
    </row>
    <row r="2481" spans="2:10" x14ac:dyDescent="0.25">
      <c r="B2481" s="77"/>
      <c r="C2481" s="173">
        <v>4439</v>
      </c>
      <c r="D2481" s="174">
        <v>42958</v>
      </c>
      <c r="E2481" s="175" t="s">
        <v>3276</v>
      </c>
      <c r="F2481" s="176">
        <v>42991</v>
      </c>
      <c r="G2481" s="177">
        <v>2</v>
      </c>
      <c r="H2481" s="80"/>
      <c r="I2481" s="14"/>
      <c r="J2481" s="3"/>
    </row>
    <row r="2482" spans="2:10" x14ac:dyDescent="0.25">
      <c r="B2482" s="77"/>
      <c r="C2482" s="173">
        <v>4439</v>
      </c>
      <c r="D2482" s="174">
        <v>42958</v>
      </c>
      <c r="E2482" s="175" t="s">
        <v>3276</v>
      </c>
      <c r="F2482" s="176">
        <v>42991</v>
      </c>
      <c r="G2482" s="177">
        <v>2</v>
      </c>
      <c r="H2482" s="80"/>
      <c r="I2482" s="14"/>
      <c r="J2482" s="3"/>
    </row>
    <row r="2483" spans="2:10" x14ac:dyDescent="0.25">
      <c r="B2483" s="77"/>
      <c r="C2483" s="173">
        <v>4440</v>
      </c>
      <c r="D2483" s="174">
        <v>42958</v>
      </c>
      <c r="E2483" s="175" t="s">
        <v>3277</v>
      </c>
      <c r="F2483" s="176">
        <v>42991</v>
      </c>
      <c r="G2483" s="177">
        <v>2</v>
      </c>
      <c r="H2483" s="80"/>
      <c r="I2483" s="14"/>
      <c r="J2483" s="3"/>
    </row>
    <row r="2484" spans="2:10" x14ac:dyDescent="0.25">
      <c r="B2484" s="77"/>
      <c r="C2484" s="173">
        <v>4440</v>
      </c>
      <c r="D2484" s="174">
        <v>42958</v>
      </c>
      <c r="E2484" s="175" t="s">
        <v>3277</v>
      </c>
      <c r="F2484" s="176">
        <v>42991</v>
      </c>
      <c r="G2484" s="177">
        <v>2</v>
      </c>
      <c r="H2484" s="80"/>
      <c r="I2484" s="14"/>
      <c r="J2484" s="3"/>
    </row>
    <row r="2485" spans="2:10" ht="15.75" thickBot="1" x14ac:dyDescent="0.3">
      <c r="B2485" s="77"/>
      <c r="C2485" s="188">
        <v>4496</v>
      </c>
      <c r="D2485" s="189">
        <v>42960</v>
      </c>
      <c r="E2485" s="190" t="s">
        <v>3278</v>
      </c>
      <c r="F2485" s="191">
        <v>42996</v>
      </c>
      <c r="G2485" s="192">
        <v>5</v>
      </c>
      <c r="H2485" s="80"/>
      <c r="I2485" s="14"/>
      <c r="J2485" s="3"/>
    </row>
    <row r="2486" spans="2:10" x14ac:dyDescent="0.25">
      <c r="B2486" s="77"/>
      <c r="C2486" s="168">
        <v>3787</v>
      </c>
      <c r="D2486" s="169">
        <v>42979</v>
      </c>
      <c r="E2486" s="170" t="s">
        <v>3279</v>
      </c>
      <c r="F2486" s="171">
        <v>42979</v>
      </c>
      <c r="G2486" s="172">
        <v>0</v>
      </c>
      <c r="H2486" s="80"/>
      <c r="I2486" s="14"/>
      <c r="J2486" s="3"/>
    </row>
    <row r="2487" spans="2:10" x14ac:dyDescent="0.25">
      <c r="B2487" s="77"/>
      <c r="C2487" s="173">
        <v>4254</v>
      </c>
      <c r="D2487" s="174">
        <v>42979</v>
      </c>
      <c r="E2487" s="175" t="s">
        <v>3280</v>
      </c>
      <c r="F2487" s="176">
        <v>42979</v>
      </c>
      <c r="G2487" s="177">
        <v>0</v>
      </c>
      <c r="H2487" s="80"/>
      <c r="I2487" s="14"/>
      <c r="J2487" s="3"/>
    </row>
    <row r="2488" spans="2:10" x14ac:dyDescent="0.25">
      <c r="B2488" s="77"/>
      <c r="C2488" s="173">
        <v>4255</v>
      </c>
      <c r="D2488" s="174">
        <v>42979</v>
      </c>
      <c r="E2488" s="175" t="s">
        <v>3281</v>
      </c>
      <c r="F2488" s="176">
        <v>42979</v>
      </c>
      <c r="G2488" s="177">
        <v>0</v>
      </c>
      <c r="H2488" s="80"/>
      <c r="I2488" s="14"/>
      <c r="J2488" s="3"/>
    </row>
    <row r="2489" spans="2:10" x14ac:dyDescent="0.25">
      <c r="B2489" s="77"/>
      <c r="C2489" s="173">
        <v>4257</v>
      </c>
      <c r="D2489" s="174">
        <v>42979</v>
      </c>
      <c r="E2489" s="175" t="s">
        <v>3282</v>
      </c>
      <c r="F2489" s="176">
        <v>42979</v>
      </c>
      <c r="G2489" s="177">
        <v>0</v>
      </c>
      <c r="H2489" s="80"/>
      <c r="I2489" s="14"/>
      <c r="J2489" s="3"/>
    </row>
    <row r="2490" spans="2:10" x14ac:dyDescent="0.25">
      <c r="B2490" s="77"/>
      <c r="C2490" s="173">
        <v>4261</v>
      </c>
      <c r="D2490" s="174">
        <v>42979</v>
      </c>
      <c r="E2490" s="175" t="s">
        <v>3283</v>
      </c>
      <c r="F2490" s="176">
        <v>42979</v>
      </c>
      <c r="G2490" s="177">
        <v>0</v>
      </c>
      <c r="H2490" s="80"/>
      <c r="I2490" s="14"/>
      <c r="J2490" s="3"/>
    </row>
    <row r="2491" spans="2:10" x14ac:dyDescent="0.25">
      <c r="B2491" s="77"/>
      <c r="C2491" s="173">
        <v>4276</v>
      </c>
      <c r="D2491" s="174">
        <v>42979</v>
      </c>
      <c r="E2491" s="175" t="s">
        <v>3284</v>
      </c>
      <c r="F2491" s="176">
        <v>42979</v>
      </c>
      <c r="G2491" s="177">
        <v>0</v>
      </c>
      <c r="H2491" s="80"/>
      <c r="I2491" s="14"/>
      <c r="J2491" s="3"/>
    </row>
    <row r="2492" spans="2:10" x14ac:dyDescent="0.25">
      <c r="B2492" s="77"/>
      <c r="C2492" s="173">
        <v>4310</v>
      </c>
      <c r="D2492" s="174">
        <v>42979</v>
      </c>
      <c r="E2492" s="175" t="s">
        <v>3285</v>
      </c>
      <c r="F2492" s="176">
        <v>42982</v>
      </c>
      <c r="G2492" s="177">
        <v>1</v>
      </c>
      <c r="H2492" s="80"/>
      <c r="I2492" s="14"/>
      <c r="J2492" s="3"/>
    </row>
    <row r="2493" spans="2:10" x14ac:dyDescent="0.25">
      <c r="B2493" s="77"/>
      <c r="C2493" s="173">
        <v>4311</v>
      </c>
      <c r="D2493" s="174">
        <v>42979</v>
      </c>
      <c r="E2493" s="175" t="s">
        <v>3286</v>
      </c>
      <c r="F2493" s="176">
        <v>42982</v>
      </c>
      <c r="G2493" s="177">
        <v>1</v>
      </c>
      <c r="H2493" s="80"/>
      <c r="I2493" s="14"/>
      <c r="J2493" s="3"/>
    </row>
    <row r="2494" spans="2:10" x14ac:dyDescent="0.25">
      <c r="B2494" s="77"/>
      <c r="C2494" s="173">
        <v>4312</v>
      </c>
      <c r="D2494" s="174">
        <v>42979</v>
      </c>
      <c r="E2494" s="175" t="s">
        <v>3287</v>
      </c>
      <c r="F2494" s="176">
        <v>42983</v>
      </c>
      <c r="G2494" s="177">
        <v>2</v>
      </c>
      <c r="H2494" s="80"/>
      <c r="I2494" s="14"/>
      <c r="J2494" s="3"/>
    </row>
    <row r="2495" spans="2:10" x14ac:dyDescent="0.25">
      <c r="B2495" s="77"/>
      <c r="C2495" s="173">
        <v>4313</v>
      </c>
      <c r="D2495" s="174">
        <v>42979</v>
      </c>
      <c r="E2495" s="175" t="s">
        <v>3288</v>
      </c>
      <c r="F2495" s="176">
        <v>42986</v>
      </c>
      <c r="G2495" s="177">
        <v>5</v>
      </c>
      <c r="H2495" s="80"/>
      <c r="I2495" s="14"/>
      <c r="J2495" s="3"/>
    </row>
    <row r="2496" spans="2:10" x14ac:dyDescent="0.25">
      <c r="B2496" s="77"/>
      <c r="C2496" s="173">
        <v>4331</v>
      </c>
      <c r="D2496" s="174">
        <v>42979</v>
      </c>
      <c r="E2496" s="175" t="s">
        <v>3289</v>
      </c>
      <c r="F2496" s="176">
        <v>42986</v>
      </c>
      <c r="G2496" s="177">
        <v>5</v>
      </c>
      <c r="H2496" s="80"/>
      <c r="I2496" s="14"/>
      <c r="J2496" s="3"/>
    </row>
    <row r="2497" spans="2:10" x14ac:dyDescent="0.25">
      <c r="B2497" s="77"/>
      <c r="C2497" s="173">
        <v>4332</v>
      </c>
      <c r="D2497" s="174">
        <v>42979</v>
      </c>
      <c r="E2497" s="175" t="s">
        <v>3290</v>
      </c>
      <c r="F2497" s="176">
        <v>42986</v>
      </c>
      <c r="G2497" s="177">
        <v>5</v>
      </c>
      <c r="H2497" s="80"/>
      <c r="I2497" s="14"/>
      <c r="J2497" s="3"/>
    </row>
    <row r="2498" spans="2:10" x14ac:dyDescent="0.25">
      <c r="B2498" s="77"/>
      <c r="C2498" s="173">
        <v>4333</v>
      </c>
      <c r="D2498" s="174">
        <v>42979</v>
      </c>
      <c r="E2498" s="175" t="s">
        <v>3291</v>
      </c>
      <c r="F2498" s="176">
        <v>42986</v>
      </c>
      <c r="G2498" s="177">
        <v>5</v>
      </c>
      <c r="H2498" s="80"/>
      <c r="I2498" s="14"/>
      <c r="J2498" s="3"/>
    </row>
    <row r="2499" spans="2:10" x14ac:dyDescent="0.25">
      <c r="B2499" s="77"/>
      <c r="C2499" s="173">
        <v>4383</v>
      </c>
      <c r="D2499" s="174">
        <v>42979</v>
      </c>
      <c r="E2499" s="175" t="s">
        <v>3292</v>
      </c>
      <c r="F2499" s="176">
        <v>42989</v>
      </c>
      <c r="G2499" s="177">
        <v>3</v>
      </c>
      <c r="H2499" s="80"/>
      <c r="I2499" s="14"/>
      <c r="J2499" s="3"/>
    </row>
    <row r="2500" spans="2:10" x14ac:dyDescent="0.25">
      <c r="B2500" s="77"/>
      <c r="C2500" s="173">
        <v>4384</v>
      </c>
      <c r="D2500" s="174">
        <v>42979</v>
      </c>
      <c r="E2500" s="175" t="s">
        <v>3293</v>
      </c>
      <c r="F2500" s="176">
        <v>42989</v>
      </c>
      <c r="G2500" s="177">
        <v>3</v>
      </c>
      <c r="H2500" s="80"/>
      <c r="I2500" s="14"/>
      <c r="J2500" s="3"/>
    </row>
    <row r="2501" spans="2:10" x14ac:dyDescent="0.25">
      <c r="B2501" s="77"/>
      <c r="C2501" s="173">
        <v>4385</v>
      </c>
      <c r="D2501" s="174">
        <v>42979</v>
      </c>
      <c r="E2501" s="175" t="s">
        <v>3294</v>
      </c>
      <c r="F2501" s="176">
        <v>42989</v>
      </c>
      <c r="G2501" s="177">
        <v>3</v>
      </c>
      <c r="H2501" s="80"/>
      <c r="I2501" s="14"/>
      <c r="J2501" s="3"/>
    </row>
    <row r="2502" spans="2:10" x14ac:dyDescent="0.25">
      <c r="B2502" s="77"/>
      <c r="C2502" s="173">
        <v>4275</v>
      </c>
      <c r="D2502" s="174">
        <v>42980</v>
      </c>
      <c r="E2502" s="175" t="s">
        <v>3295</v>
      </c>
      <c r="F2502" s="176">
        <v>42982</v>
      </c>
      <c r="G2502" s="177">
        <v>1</v>
      </c>
      <c r="H2502" s="80"/>
      <c r="I2502" s="14"/>
      <c r="J2502" s="3"/>
    </row>
    <row r="2503" spans="2:10" x14ac:dyDescent="0.25">
      <c r="B2503" s="77"/>
      <c r="C2503" s="173">
        <v>4297</v>
      </c>
      <c r="D2503" s="174">
        <v>42980</v>
      </c>
      <c r="E2503" s="175" t="s">
        <v>3296</v>
      </c>
      <c r="F2503" s="176">
        <v>42983</v>
      </c>
      <c r="G2503" s="177">
        <v>1</v>
      </c>
      <c r="H2503" s="80"/>
      <c r="I2503" s="14"/>
      <c r="J2503" s="3"/>
    </row>
    <row r="2504" spans="2:10" x14ac:dyDescent="0.25">
      <c r="B2504" s="77"/>
      <c r="C2504" s="173">
        <v>4298</v>
      </c>
      <c r="D2504" s="174">
        <v>42980</v>
      </c>
      <c r="E2504" s="175" t="s">
        <v>3297</v>
      </c>
      <c r="F2504" s="176">
        <v>42983</v>
      </c>
      <c r="G2504" s="177">
        <v>1</v>
      </c>
      <c r="H2504" s="80"/>
      <c r="I2504" s="14"/>
      <c r="J2504" s="3"/>
    </row>
    <row r="2505" spans="2:10" x14ac:dyDescent="0.25">
      <c r="B2505" s="77"/>
      <c r="C2505" s="173">
        <v>4316</v>
      </c>
      <c r="D2505" s="174">
        <v>42981</v>
      </c>
      <c r="E2505" s="175" t="s">
        <v>113</v>
      </c>
      <c r="F2505" s="176">
        <v>42983</v>
      </c>
      <c r="G2505" s="177">
        <v>2</v>
      </c>
      <c r="H2505" s="80"/>
      <c r="I2505" s="14"/>
      <c r="J2505" s="3"/>
    </row>
    <row r="2506" spans="2:10" x14ac:dyDescent="0.25">
      <c r="B2506" s="77"/>
      <c r="C2506" s="173">
        <v>4258</v>
      </c>
      <c r="D2506" s="174">
        <v>42982</v>
      </c>
      <c r="E2506" s="175" t="s">
        <v>3298</v>
      </c>
      <c r="F2506" s="176">
        <v>42982</v>
      </c>
      <c r="G2506" s="177">
        <v>0</v>
      </c>
      <c r="H2506" s="80"/>
      <c r="I2506" s="14"/>
      <c r="J2506" s="3"/>
    </row>
    <row r="2507" spans="2:10" x14ac:dyDescent="0.25">
      <c r="B2507" s="77"/>
      <c r="C2507" s="173">
        <v>4259</v>
      </c>
      <c r="D2507" s="174">
        <v>42982</v>
      </c>
      <c r="E2507" s="175" t="s">
        <v>3299</v>
      </c>
      <c r="F2507" s="176">
        <v>42982</v>
      </c>
      <c r="G2507" s="177">
        <v>0</v>
      </c>
      <c r="H2507" s="80"/>
      <c r="I2507" s="14"/>
      <c r="J2507" s="3"/>
    </row>
    <row r="2508" spans="2:10" x14ac:dyDescent="0.25">
      <c r="B2508" s="77"/>
      <c r="C2508" s="173">
        <v>4260</v>
      </c>
      <c r="D2508" s="174">
        <v>42982</v>
      </c>
      <c r="E2508" s="175" t="s">
        <v>3300</v>
      </c>
      <c r="F2508" s="176">
        <v>42982</v>
      </c>
      <c r="G2508" s="177">
        <v>0</v>
      </c>
      <c r="H2508" s="80"/>
      <c r="I2508" s="14"/>
      <c r="J2508" s="3"/>
    </row>
    <row r="2509" spans="2:10" x14ac:dyDescent="0.25">
      <c r="B2509" s="77"/>
      <c r="C2509" s="173">
        <v>4267</v>
      </c>
      <c r="D2509" s="174">
        <v>42982</v>
      </c>
      <c r="E2509" s="175" t="s">
        <v>3301</v>
      </c>
      <c r="F2509" s="176">
        <v>42982</v>
      </c>
      <c r="G2509" s="177">
        <v>0</v>
      </c>
      <c r="H2509" s="80"/>
      <c r="I2509" s="14"/>
      <c r="J2509" s="3"/>
    </row>
    <row r="2510" spans="2:10" x14ac:dyDescent="0.25">
      <c r="B2510" s="77"/>
      <c r="C2510" s="173">
        <v>4268</v>
      </c>
      <c r="D2510" s="174">
        <v>42982</v>
      </c>
      <c r="E2510" s="175" t="s">
        <v>3302</v>
      </c>
      <c r="F2510" s="176">
        <v>42982</v>
      </c>
      <c r="G2510" s="177">
        <v>0</v>
      </c>
      <c r="H2510" s="80"/>
      <c r="I2510" s="14"/>
      <c r="J2510" s="3"/>
    </row>
    <row r="2511" spans="2:10" x14ac:dyDescent="0.25">
      <c r="B2511" s="77"/>
      <c r="C2511" s="173">
        <v>4269</v>
      </c>
      <c r="D2511" s="174">
        <v>42982</v>
      </c>
      <c r="E2511" s="175" t="s">
        <v>3303</v>
      </c>
      <c r="F2511" s="176">
        <v>42982</v>
      </c>
      <c r="G2511" s="177">
        <v>0</v>
      </c>
      <c r="H2511" s="80"/>
      <c r="I2511" s="14"/>
      <c r="J2511" s="3"/>
    </row>
    <row r="2512" spans="2:10" x14ac:dyDescent="0.25">
      <c r="B2512" s="77"/>
      <c r="C2512" s="173">
        <v>4270</v>
      </c>
      <c r="D2512" s="174">
        <v>42982</v>
      </c>
      <c r="E2512" s="175" t="s">
        <v>3304</v>
      </c>
      <c r="F2512" s="176">
        <v>42982</v>
      </c>
      <c r="G2512" s="177">
        <v>0</v>
      </c>
      <c r="H2512" s="80"/>
      <c r="I2512" s="14"/>
      <c r="J2512" s="3"/>
    </row>
    <row r="2513" spans="2:10" x14ac:dyDescent="0.25">
      <c r="B2513" s="77"/>
      <c r="C2513" s="173">
        <v>4273</v>
      </c>
      <c r="D2513" s="174">
        <v>42982</v>
      </c>
      <c r="E2513" s="175" t="s">
        <v>3305</v>
      </c>
      <c r="F2513" s="176">
        <v>42982</v>
      </c>
      <c r="G2513" s="177">
        <v>0</v>
      </c>
      <c r="H2513" s="80"/>
      <c r="I2513" s="14"/>
      <c r="J2513" s="3"/>
    </row>
    <row r="2514" spans="2:10" x14ac:dyDescent="0.25">
      <c r="B2514" s="77"/>
      <c r="C2514" s="173">
        <v>4277</v>
      </c>
      <c r="D2514" s="174">
        <v>42982</v>
      </c>
      <c r="E2514" s="175" t="s">
        <v>3306</v>
      </c>
      <c r="F2514" s="176">
        <v>42982</v>
      </c>
      <c r="G2514" s="177">
        <v>0</v>
      </c>
      <c r="H2514" s="80"/>
      <c r="I2514" s="14"/>
      <c r="J2514" s="3"/>
    </row>
    <row r="2515" spans="2:10" x14ac:dyDescent="0.25">
      <c r="B2515" s="77"/>
      <c r="C2515" s="173">
        <v>4278</v>
      </c>
      <c r="D2515" s="174">
        <v>42982</v>
      </c>
      <c r="E2515" s="175" t="s">
        <v>3307</v>
      </c>
      <c r="F2515" s="176">
        <v>42982</v>
      </c>
      <c r="G2515" s="177">
        <v>0</v>
      </c>
      <c r="H2515" s="80"/>
      <c r="I2515" s="14"/>
      <c r="J2515" s="3"/>
    </row>
    <row r="2516" spans="2:10" x14ac:dyDescent="0.25">
      <c r="B2516" s="77"/>
      <c r="C2516" s="173">
        <v>4283</v>
      </c>
      <c r="D2516" s="174">
        <v>42982</v>
      </c>
      <c r="E2516" s="175" t="s">
        <v>3308</v>
      </c>
      <c r="F2516" s="176">
        <v>42982</v>
      </c>
      <c r="G2516" s="177">
        <v>0</v>
      </c>
      <c r="H2516" s="80"/>
      <c r="I2516" s="14"/>
      <c r="J2516" s="3"/>
    </row>
    <row r="2517" spans="2:10" x14ac:dyDescent="0.25">
      <c r="B2517" s="77"/>
      <c r="C2517" s="173">
        <v>4285</v>
      </c>
      <c r="D2517" s="174">
        <v>42982</v>
      </c>
      <c r="E2517" s="175" t="s">
        <v>3309</v>
      </c>
      <c r="F2517" s="176">
        <v>42982</v>
      </c>
      <c r="G2517" s="177">
        <v>0</v>
      </c>
      <c r="H2517" s="80"/>
      <c r="I2517" s="14"/>
      <c r="J2517" s="3"/>
    </row>
    <row r="2518" spans="2:10" x14ac:dyDescent="0.25">
      <c r="B2518" s="77"/>
      <c r="C2518" s="173">
        <v>4286</v>
      </c>
      <c r="D2518" s="174">
        <v>42982</v>
      </c>
      <c r="E2518" s="175" t="s">
        <v>3310</v>
      </c>
      <c r="F2518" s="176">
        <v>42982</v>
      </c>
      <c r="G2518" s="177">
        <v>0</v>
      </c>
      <c r="H2518" s="80"/>
      <c r="I2518" s="14"/>
      <c r="J2518" s="3"/>
    </row>
    <row r="2519" spans="2:10" x14ac:dyDescent="0.25">
      <c r="B2519" s="77"/>
      <c r="C2519" s="173">
        <v>4287</v>
      </c>
      <c r="D2519" s="174">
        <v>42982</v>
      </c>
      <c r="E2519" s="175" t="s">
        <v>3311</v>
      </c>
      <c r="F2519" s="176">
        <v>42982</v>
      </c>
      <c r="G2519" s="177">
        <v>0</v>
      </c>
      <c r="H2519" s="80"/>
      <c r="I2519" s="14"/>
      <c r="J2519" s="3"/>
    </row>
    <row r="2520" spans="2:10" x14ac:dyDescent="0.25">
      <c r="B2520" s="77"/>
      <c r="C2520" s="173">
        <v>4288</v>
      </c>
      <c r="D2520" s="174">
        <v>42982</v>
      </c>
      <c r="E2520" s="175" t="s">
        <v>3312</v>
      </c>
      <c r="F2520" s="176">
        <v>42982</v>
      </c>
      <c r="G2520" s="177">
        <v>0</v>
      </c>
      <c r="H2520" s="80"/>
      <c r="I2520" s="14"/>
      <c r="J2520" s="3"/>
    </row>
    <row r="2521" spans="2:10" x14ac:dyDescent="0.25">
      <c r="B2521" s="77"/>
      <c r="C2521" s="173">
        <v>4291</v>
      </c>
      <c r="D2521" s="174">
        <v>42982</v>
      </c>
      <c r="E2521" s="175" t="s">
        <v>3313</v>
      </c>
      <c r="F2521" s="176">
        <v>42982</v>
      </c>
      <c r="G2521" s="177">
        <v>0</v>
      </c>
      <c r="H2521" s="80"/>
      <c r="I2521" s="14"/>
      <c r="J2521" s="3"/>
    </row>
    <row r="2522" spans="2:10" x14ac:dyDescent="0.25">
      <c r="B2522" s="77"/>
      <c r="C2522" s="173">
        <v>4292</v>
      </c>
      <c r="D2522" s="174">
        <v>42982</v>
      </c>
      <c r="E2522" s="175" t="s">
        <v>3314</v>
      </c>
      <c r="F2522" s="176">
        <v>42982</v>
      </c>
      <c r="G2522" s="177">
        <v>0</v>
      </c>
      <c r="H2522" s="80"/>
      <c r="I2522" s="14"/>
      <c r="J2522" s="3"/>
    </row>
    <row r="2523" spans="2:10" x14ac:dyDescent="0.25">
      <c r="B2523" s="77"/>
      <c r="C2523" s="173">
        <v>4293</v>
      </c>
      <c r="D2523" s="174">
        <v>42982</v>
      </c>
      <c r="E2523" s="175" t="s">
        <v>3315</v>
      </c>
      <c r="F2523" s="176">
        <v>42982</v>
      </c>
      <c r="G2523" s="177">
        <v>0</v>
      </c>
      <c r="H2523" s="80"/>
      <c r="I2523" s="14"/>
      <c r="J2523" s="3"/>
    </row>
    <row r="2524" spans="2:10" x14ac:dyDescent="0.25">
      <c r="B2524" s="77"/>
      <c r="C2524" s="173">
        <v>4296</v>
      </c>
      <c r="D2524" s="174">
        <v>42982</v>
      </c>
      <c r="E2524" s="175" t="s">
        <v>3316</v>
      </c>
      <c r="F2524" s="176">
        <v>42982</v>
      </c>
      <c r="G2524" s="177">
        <v>0</v>
      </c>
      <c r="H2524" s="80"/>
      <c r="I2524" s="14"/>
      <c r="J2524" s="3"/>
    </row>
    <row r="2525" spans="2:10" x14ac:dyDescent="0.25">
      <c r="B2525" s="77"/>
      <c r="C2525" s="173">
        <v>4307</v>
      </c>
      <c r="D2525" s="174">
        <v>42982</v>
      </c>
      <c r="E2525" s="175" t="s">
        <v>3317</v>
      </c>
      <c r="F2525" s="176">
        <v>42983</v>
      </c>
      <c r="G2525" s="177">
        <v>1</v>
      </c>
      <c r="H2525" s="80"/>
      <c r="I2525" s="14"/>
      <c r="J2525" s="3"/>
    </row>
    <row r="2526" spans="2:10" x14ac:dyDescent="0.25">
      <c r="B2526" s="77"/>
      <c r="C2526" s="173">
        <v>4308</v>
      </c>
      <c r="D2526" s="174">
        <v>42982</v>
      </c>
      <c r="E2526" s="175" t="s">
        <v>3318</v>
      </c>
      <c r="F2526" s="176">
        <v>42982</v>
      </c>
      <c r="G2526" s="177">
        <v>0</v>
      </c>
      <c r="H2526" s="80"/>
      <c r="I2526" s="14"/>
      <c r="J2526" s="3"/>
    </row>
    <row r="2527" spans="2:10" x14ac:dyDescent="0.25">
      <c r="B2527" s="77"/>
      <c r="C2527" s="173">
        <v>4309</v>
      </c>
      <c r="D2527" s="174">
        <v>42982</v>
      </c>
      <c r="E2527" s="175" t="s">
        <v>3319</v>
      </c>
      <c r="F2527" s="176">
        <v>42982</v>
      </c>
      <c r="G2527" s="177">
        <v>0</v>
      </c>
      <c r="H2527" s="80"/>
      <c r="I2527" s="14"/>
      <c r="J2527" s="3"/>
    </row>
    <row r="2528" spans="2:10" x14ac:dyDescent="0.25">
      <c r="B2528" s="77"/>
      <c r="C2528" s="173">
        <v>4314</v>
      </c>
      <c r="D2528" s="174">
        <v>42982</v>
      </c>
      <c r="E2528" s="175" t="s">
        <v>3320</v>
      </c>
      <c r="F2528" s="176">
        <v>42983</v>
      </c>
      <c r="G2528" s="177">
        <v>1</v>
      </c>
      <c r="H2528" s="80"/>
      <c r="I2528" s="14"/>
      <c r="J2528" s="3"/>
    </row>
    <row r="2529" spans="2:10" x14ac:dyDescent="0.25">
      <c r="B2529" s="77"/>
      <c r="C2529" s="173">
        <v>4318</v>
      </c>
      <c r="D2529" s="174">
        <v>42982</v>
      </c>
      <c r="E2529" s="175" t="s">
        <v>3321</v>
      </c>
      <c r="F2529" s="176">
        <v>42984</v>
      </c>
      <c r="G2529" s="177">
        <v>1</v>
      </c>
      <c r="H2529" s="80"/>
      <c r="I2529" s="14"/>
      <c r="J2529" s="3"/>
    </row>
    <row r="2530" spans="2:10" x14ac:dyDescent="0.25">
      <c r="B2530" s="77"/>
      <c r="C2530" s="173">
        <v>4319</v>
      </c>
      <c r="D2530" s="174">
        <v>42982</v>
      </c>
      <c r="E2530" s="175" t="s">
        <v>3322</v>
      </c>
      <c r="F2530" s="176">
        <v>42984</v>
      </c>
      <c r="G2530" s="177">
        <v>1</v>
      </c>
      <c r="H2530" s="80"/>
      <c r="I2530" s="14"/>
      <c r="J2530" s="3"/>
    </row>
    <row r="2531" spans="2:10" x14ac:dyDescent="0.25">
      <c r="B2531" s="77"/>
      <c r="C2531" s="173">
        <v>4320</v>
      </c>
      <c r="D2531" s="174">
        <v>42982</v>
      </c>
      <c r="E2531" s="175" t="s">
        <v>3323</v>
      </c>
      <c r="F2531" s="176">
        <v>42984</v>
      </c>
      <c r="G2531" s="177">
        <v>1</v>
      </c>
      <c r="H2531" s="80"/>
      <c r="I2531" s="14"/>
      <c r="J2531" s="3"/>
    </row>
    <row r="2532" spans="2:10" x14ac:dyDescent="0.25">
      <c r="B2532" s="77"/>
      <c r="C2532" s="173">
        <v>4289</v>
      </c>
      <c r="D2532" s="174">
        <v>42983</v>
      </c>
      <c r="E2532" s="175" t="s">
        <v>3324</v>
      </c>
      <c r="F2532" s="176">
        <v>42983</v>
      </c>
      <c r="G2532" s="177">
        <v>0</v>
      </c>
      <c r="H2532" s="80"/>
      <c r="I2532" s="14"/>
      <c r="J2532" s="3"/>
    </row>
    <row r="2533" spans="2:10" x14ac:dyDescent="0.25">
      <c r="B2533" s="77"/>
      <c r="C2533" s="173">
        <v>4289</v>
      </c>
      <c r="D2533" s="174">
        <v>42983</v>
      </c>
      <c r="E2533" s="175" t="s">
        <v>3324</v>
      </c>
      <c r="F2533" s="176">
        <v>42983</v>
      </c>
      <c r="G2533" s="177">
        <v>0</v>
      </c>
      <c r="H2533" s="80"/>
      <c r="I2533" s="14"/>
      <c r="J2533" s="3"/>
    </row>
    <row r="2534" spans="2:10" x14ac:dyDescent="0.25">
      <c r="B2534" s="77"/>
      <c r="C2534" s="173">
        <v>4299</v>
      </c>
      <c r="D2534" s="174">
        <v>42983</v>
      </c>
      <c r="E2534" s="175" t="s">
        <v>3325</v>
      </c>
      <c r="F2534" s="176">
        <v>42983</v>
      </c>
      <c r="G2534" s="177">
        <v>0</v>
      </c>
      <c r="H2534" s="80"/>
      <c r="I2534" s="14"/>
      <c r="J2534" s="3"/>
    </row>
    <row r="2535" spans="2:10" x14ac:dyDescent="0.25">
      <c r="B2535" s="77"/>
      <c r="C2535" s="173">
        <v>4300</v>
      </c>
      <c r="D2535" s="174">
        <v>42983</v>
      </c>
      <c r="E2535" s="175" t="s">
        <v>3326</v>
      </c>
      <c r="F2535" s="176">
        <v>42983</v>
      </c>
      <c r="G2535" s="177">
        <v>0</v>
      </c>
      <c r="H2535" s="80"/>
      <c r="I2535" s="14"/>
      <c r="J2535" s="3"/>
    </row>
    <row r="2536" spans="2:10" x14ac:dyDescent="0.25">
      <c r="B2536" s="77"/>
      <c r="C2536" s="173">
        <v>4301</v>
      </c>
      <c r="D2536" s="174">
        <v>42983</v>
      </c>
      <c r="E2536" s="175" t="s">
        <v>3327</v>
      </c>
      <c r="F2536" s="176">
        <v>42983</v>
      </c>
      <c r="G2536" s="177">
        <v>0</v>
      </c>
      <c r="H2536" s="80"/>
      <c r="I2536" s="14"/>
      <c r="J2536" s="3"/>
    </row>
    <row r="2537" spans="2:10" x14ac:dyDescent="0.25">
      <c r="B2537" s="77"/>
      <c r="C2537" s="173">
        <v>4302</v>
      </c>
      <c r="D2537" s="174">
        <v>42983</v>
      </c>
      <c r="E2537" s="175" t="s">
        <v>3328</v>
      </c>
      <c r="F2537" s="176">
        <v>42983</v>
      </c>
      <c r="G2537" s="177">
        <v>0</v>
      </c>
      <c r="H2537" s="80"/>
      <c r="I2537" s="14"/>
      <c r="J2537" s="3"/>
    </row>
    <row r="2538" spans="2:10" x14ac:dyDescent="0.25">
      <c r="B2538" s="77"/>
      <c r="C2538" s="173">
        <v>4303</v>
      </c>
      <c r="D2538" s="174">
        <v>42983</v>
      </c>
      <c r="E2538" s="175" t="s">
        <v>3329</v>
      </c>
      <c r="F2538" s="176">
        <v>42983</v>
      </c>
      <c r="G2538" s="177">
        <v>0</v>
      </c>
      <c r="H2538" s="80"/>
      <c r="I2538" s="14"/>
      <c r="J2538" s="3"/>
    </row>
    <row r="2539" spans="2:10" x14ac:dyDescent="0.25">
      <c r="B2539" s="77"/>
      <c r="C2539" s="173">
        <v>4304</v>
      </c>
      <c r="D2539" s="174">
        <v>42983</v>
      </c>
      <c r="E2539" s="175" t="s">
        <v>3330</v>
      </c>
      <c r="F2539" s="176">
        <v>42983</v>
      </c>
      <c r="G2539" s="177">
        <v>0</v>
      </c>
      <c r="H2539" s="80"/>
      <c r="I2539" s="14"/>
      <c r="J2539" s="3"/>
    </row>
    <row r="2540" spans="2:10" x14ac:dyDescent="0.25">
      <c r="B2540" s="77"/>
      <c r="C2540" s="173">
        <v>4317</v>
      </c>
      <c r="D2540" s="174">
        <v>42983</v>
      </c>
      <c r="E2540" s="175" t="s">
        <v>3331</v>
      </c>
      <c r="F2540" s="176">
        <v>42983</v>
      </c>
      <c r="G2540" s="177">
        <v>0</v>
      </c>
      <c r="H2540" s="80"/>
      <c r="I2540" s="14"/>
      <c r="J2540" s="3"/>
    </row>
    <row r="2541" spans="2:10" x14ac:dyDescent="0.25">
      <c r="B2541" s="77"/>
      <c r="C2541" s="173">
        <v>4386</v>
      </c>
      <c r="D2541" s="174">
        <v>42983</v>
      </c>
      <c r="E2541" s="175" t="s">
        <v>3332</v>
      </c>
      <c r="F2541" s="176">
        <v>42989</v>
      </c>
      <c r="G2541" s="177">
        <v>4</v>
      </c>
      <c r="H2541" s="80"/>
      <c r="I2541" s="14"/>
      <c r="J2541" s="3"/>
    </row>
    <row r="2542" spans="2:10" x14ac:dyDescent="0.25">
      <c r="B2542" s="77"/>
      <c r="C2542" s="173">
        <v>4387</v>
      </c>
      <c r="D2542" s="174">
        <v>42983</v>
      </c>
      <c r="E2542" s="175" t="s">
        <v>3333</v>
      </c>
      <c r="F2542" s="176">
        <v>42989</v>
      </c>
      <c r="G2542" s="177">
        <v>4</v>
      </c>
      <c r="H2542" s="80"/>
      <c r="I2542" s="14"/>
      <c r="J2542" s="3"/>
    </row>
    <row r="2543" spans="2:10" x14ac:dyDescent="0.25">
      <c r="B2543" s="77"/>
      <c r="C2543" s="173">
        <v>4401</v>
      </c>
      <c r="D2543" s="174">
        <v>42983</v>
      </c>
      <c r="E2543" s="175" t="s">
        <v>3334</v>
      </c>
      <c r="F2543" s="176">
        <v>42983</v>
      </c>
      <c r="G2543" s="177">
        <v>0</v>
      </c>
      <c r="H2543" s="80"/>
      <c r="I2543" s="14"/>
      <c r="J2543" s="3"/>
    </row>
    <row r="2544" spans="2:10" x14ac:dyDescent="0.25">
      <c r="B2544" s="77"/>
      <c r="C2544" s="173">
        <v>4402</v>
      </c>
      <c r="D2544" s="174">
        <v>42983</v>
      </c>
      <c r="E2544" s="175" t="s">
        <v>3335</v>
      </c>
      <c r="F2544" s="176">
        <v>42983</v>
      </c>
      <c r="G2544" s="177">
        <v>0</v>
      </c>
      <c r="H2544" s="80"/>
      <c r="I2544" s="14"/>
      <c r="J2544" s="3"/>
    </row>
    <row r="2545" spans="2:10" x14ac:dyDescent="0.25">
      <c r="B2545" s="77"/>
      <c r="C2545" s="173">
        <v>4403</v>
      </c>
      <c r="D2545" s="174">
        <v>42983</v>
      </c>
      <c r="E2545" s="175" t="s">
        <v>3336</v>
      </c>
      <c r="F2545" s="176">
        <v>42983</v>
      </c>
      <c r="G2545" s="177">
        <v>0</v>
      </c>
      <c r="H2545" s="80"/>
      <c r="I2545" s="14"/>
      <c r="J2545" s="3"/>
    </row>
    <row r="2546" spans="2:10" x14ac:dyDescent="0.25">
      <c r="B2546" s="77"/>
      <c r="C2546" s="173">
        <v>4404</v>
      </c>
      <c r="D2546" s="174">
        <v>42983</v>
      </c>
      <c r="E2546" s="175" t="s">
        <v>3337</v>
      </c>
      <c r="F2546" s="176">
        <v>42983</v>
      </c>
      <c r="G2546" s="177">
        <v>0</v>
      </c>
      <c r="H2546" s="80"/>
      <c r="I2546" s="14"/>
      <c r="J2546" s="3"/>
    </row>
    <row r="2547" spans="2:10" x14ac:dyDescent="0.25">
      <c r="B2547" s="77"/>
      <c r="C2547" s="173">
        <v>4416</v>
      </c>
      <c r="D2547" s="174">
        <v>42983</v>
      </c>
      <c r="E2547" s="175" t="s">
        <v>3338</v>
      </c>
      <c r="F2547" s="176">
        <v>42990</v>
      </c>
      <c r="G2547" s="177">
        <v>5</v>
      </c>
      <c r="H2547" s="80"/>
      <c r="I2547" s="14"/>
      <c r="J2547" s="3"/>
    </row>
    <row r="2548" spans="2:10" x14ac:dyDescent="0.25">
      <c r="B2548" s="77"/>
      <c r="C2548" s="173">
        <v>4418</v>
      </c>
      <c r="D2548" s="174">
        <v>42983</v>
      </c>
      <c r="E2548" s="175" t="s">
        <v>3339</v>
      </c>
      <c r="F2548" s="176">
        <v>42990</v>
      </c>
      <c r="G2548" s="177">
        <v>5</v>
      </c>
      <c r="H2548" s="80"/>
      <c r="I2548" s="14"/>
      <c r="J2548" s="3"/>
    </row>
    <row r="2549" spans="2:10" x14ac:dyDescent="0.25">
      <c r="B2549" s="77"/>
      <c r="C2549" s="173">
        <v>4419</v>
      </c>
      <c r="D2549" s="174">
        <v>42983</v>
      </c>
      <c r="E2549" s="175" t="s">
        <v>3340</v>
      </c>
      <c r="F2549" s="176">
        <v>42990</v>
      </c>
      <c r="G2549" s="177">
        <v>5</v>
      </c>
      <c r="H2549" s="80"/>
      <c r="I2549" s="14"/>
      <c r="J2549" s="3"/>
    </row>
    <row r="2550" spans="2:10" x14ac:dyDescent="0.25">
      <c r="B2550" s="77"/>
      <c r="C2550" s="173">
        <v>4420</v>
      </c>
      <c r="D2550" s="174">
        <v>42983</v>
      </c>
      <c r="E2550" s="175" t="s">
        <v>3341</v>
      </c>
      <c r="F2550" s="176">
        <v>42991</v>
      </c>
      <c r="G2550" s="177">
        <v>5</v>
      </c>
      <c r="H2550" s="80"/>
      <c r="I2550" s="14"/>
      <c r="J2550" s="3"/>
    </row>
    <row r="2551" spans="2:10" x14ac:dyDescent="0.25">
      <c r="B2551" s="77"/>
      <c r="C2551" s="173">
        <v>4429</v>
      </c>
      <c r="D2551" s="174">
        <v>42983</v>
      </c>
      <c r="E2551" s="175" t="s">
        <v>3342</v>
      </c>
      <c r="F2551" s="176">
        <v>42991</v>
      </c>
      <c r="G2551" s="177">
        <v>6</v>
      </c>
      <c r="H2551" s="80"/>
      <c r="I2551" s="14"/>
      <c r="J2551" s="3"/>
    </row>
    <row r="2552" spans="2:10" x14ac:dyDescent="0.25">
      <c r="B2552" s="77"/>
      <c r="C2552" s="173">
        <v>4430</v>
      </c>
      <c r="D2552" s="174">
        <v>42983</v>
      </c>
      <c r="E2552" s="175" t="s">
        <v>3343</v>
      </c>
      <c r="F2552" s="176">
        <v>42991</v>
      </c>
      <c r="G2552" s="177">
        <v>4</v>
      </c>
      <c r="H2552" s="80"/>
      <c r="I2552" s="14"/>
      <c r="J2552" s="3"/>
    </row>
    <row r="2553" spans="2:10" x14ac:dyDescent="0.25">
      <c r="B2553" s="77"/>
      <c r="C2553" s="173">
        <v>4305</v>
      </c>
      <c r="D2553" s="174">
        <v>42984</v>
      </c>
      <c r="E2553" s="175" t="s">
        <v>3344</v>
      </c>
      <c r="F2553" s="176">
        <v>42984</v>
      </c>
      <c r="G2553" s="177">
        <v>0</v>
      </c>
      <c r="H2553" s="80"/>
      <c r="I2553" s="14"/>
      <c r="J2553" s="3"/>
    </row>
    <row r="2554" spans="2:10" x14ac:dyDescent="0.25">
      <c r="B2554" s="77"/>
      <c r="C2554" s="173">
        <v>4306</v>
      </c>
      <c r="D2554" s="174">
        <v>42984</v>
      </c>
      <c r="E2554" s="175" t="s">
        <v>3345</v>
      </c>
      <c r="F2554" s="176">
        <v>42984</v>
      </c>
      <c r="G2554" s="177">
        <v>2</v>
      </c>
      <c r="H2554" s="80"/>
      <c r="I2554" s="14"/>
      <c r="J2554" s="3"/>
    </row>
    <row r="2555" spans="2:10" x14ac:dyDescent="0.25">
      <c r="B2555" s="77"/>
      <c r="C2555" s="173">
        <v>4326</v>
      </c>
      <c r="D2555" s="174">
        <v>42984</v>
      </c>
      <c r="E2555" s="175" t="s">
        <v>3294</v>
      </c>
      <c r="F2555" s="176">
        <v>42986</v>
      </c>
      <c r="G2555" s="177">
        <v>1</v>
      </c>
      <c r="H2555" s="80"/>
      <c r="I2555" s="14"/>
      <c r="J2555" s="3"/>
    </row>
    <row r="2556" spans="2:10" x14ac:dyDescent="0.25">
      <c r="B2556" s="77"/>
      <c r="C2556" s="173">
        <v>4334</v>
      </c>
      <c r="D2556" s="174">
        <v>42984</v>
      </c>
      <c r="E2556" s="175" t="s">
        <v>3346</v>
      </c>
      <c r="F2556" s="176">
        <v>42989</v>
      </c>
      <c r="G2556" s="177">
        <v>3</v>
      </c>
      <c r="H2556" s="80"/>
      <c r="I2556" s="14"/>
      <c r="J2556" s="3"/>
    </row>
    <row r="2557" spans="2:10" x14ac:dyDescent="0.25">
      <c r="B2557" s="77"/>
      <c r="C2557" s="173">
        <v>4340</v>
      </c>
      <c r="D2557" s="174">
        <v>42984</v>
      </c>
      <c r="E2557" s="175" t="s">
        <v>3347</v>
      </c>
      <c r="F2557" s="176">
        <v>42989</v>
      </c>
      <c r="G2557" s="177">
        <v>3</v>
      </c>
      <c r="H2557" s="80"/>
      <c r="I2557" s="14"/>
      <c r="J2557" s="3"/>
    </row>
    <row r="2558" spans="2:10" x14ac:dyDescent="0.25">
      <c r="B2558" s="77"/>
      <c r="C2558" s="173">
        <v>4341</v>
      </c>
      <c r="D2558" s="174">
        <v>42984</v>
      </c>
      <c r="E2558" s="175" t="s">
        <v>3348</v>
      </c>
      <c r="F2558" s="176">
        <v>42989</v>
      </c>
      <c r="G2558" s="177">
        <v>3</v>
      </c>
      <c r="H2558" s="80"/>
      <c r="I2558" s="14"/>
      <c r="J2558" s="3"/>
    </row>
    <row r="2559" spans="2:10" x14ac:dyDescent="0.25">
      <c r="B2559" s="77"/>
      <c r="C2559" s="173">
        <v>4342</v>
      </c>
      <c r="D2559" s="174">
        <v>42984</v>
      </c>
      <c r="E2559" s="175" t="s">
        <v>3349</v>
      </c>
      <c r="F2559" s="176">
        <v>42989</v>
      </c>
      <c r="G2559" s="177">
        <v>3</v>
      </c>
      <c r="H2559" s="80"/>
      <c r="I2559" s="14"/>
      <c r="J2559" s="3"/>
    </row>
    <row r="2560" spans="2:10" x14ac:dyDescent="0.25">
      <c r="B2560" s="77"/>
      <c r="C2560" s="173">
        <v>4343</v>
      </c>
      <c r="D2560" s="174">
        <v>42984</v>
      </c>
      <c r="E2560" s="175" t="s">
        <v>3350</v>
      </c>
      <c r="F2560" s="176">
        <v>42989</v>
      </c>
      <c r="G2560" s="177">
        <v>3</v>
      </c>
      <c r="H2560" s="80"/>
      <c r="I2560" s="14"/>
      <c r="J2560" s="3"/>
    </row>
    <row r="2561" spans="2:10" x14ac:dyDescent="0.25">
      <c r="B2561" s="77"/>
      <c r="C2561" s="173">
        <v>4378</v>
      </c>
      <c r="D2561" s="174">
        <v>42984</v>
      </c>
      <c r="E2561" s="175" t="s">
        <v>3351</v>
      </c>
      <c r="F2561" s="176">
        <v>42989</v>
      </c>
      <c r="G2561" s="177">
        <v>3</v>
      </c>
      <c r="H2561" s="80"/>
      <c r="I2561" s="14"/>
      <c r="J2561" s="3"/>
    </row>
    <row r="2562" spans="2:10" x14ac:dyDescent="0.25">
      <c r="B2562" s="77"/>
      <c r="C2562" s="173">
        <v>4379</v>
      </c>
      <c r="D2562" s="174">
        <v>42984</v>
      </c>
      <c r="E2562" s="175" t="s">
        <v>3352</v>
      </c>
      <c r="F2562" s="176">
        <v>42989</v>
      </c>
      <c r="G2562" s="177">
        <v>3</v>
      </c>
      <c r="H2562" s="80"/>
      <c r="I2562" s="14"/>
      <c r="J2562" s="3"/>
    </row>
    <row r="2563" spans="2:10" x14ac:dyDescent="0.25">
      <c r="B2563" s="77"/>
      <c r="C2563" s="173">
        <v>4380</v>
      </c>
      <c r="D2563" s="174">
        <v>42984</v>
      </c>
      <c r="E2563" s="175" t="s">
        <v>3353</v>
      </c>
      <c r="F2563" s="176">
        <v>42989</v>
      </c>
      <c r="G2563" s="177">
        <v>3</v>
      </c>
      <c r="H2563" s="80"/>
      <c r="I2563" s="14"/>
      <c r="J2563" s="3"/>
    </row>
    <row r="2564" spans="2:10" x14ac:dyDescent="0.25">
      <c r="B2564" s="77"/>
      <c r="C2564" s="173">
        <v>4381</v>
      </c>
      <c r="D2564" s="174">
        <v>42984</v>
      </c>
      <c r="E2564" s="175" t="s">
        <v>3354</v>
      </c>
      <c r="F2564" s="176">
        <v>42989</v>
      </c>
      <c r="G2564" s="177">
        <v>3</v>
      </c>
      <c r="H2564" s="80"/>
      <c r="I2564" s="14"/>
      <c r="J2564" s="3"/>
    </row>
    <row r="2565" spans="2:10" x14ac:dyDescent="0.25">
      <c r="B2565" s="77"/>
      <c r="C2565" s="173">
        <v>4382</v>
      </c>
      <c r="D2565" s="174">
        <v>42984</v>
      </c>
      <c r="E2565" s="175" t="s">
        <v>3355</v>
      </c>
      <c r="F2565" s="176">
        <v>42989</v>
      </c>
      <c r="G2565" s="177">
        <v>3</v>
      </c>
      <c r="H2565" s="80"/>
      <c r="I2565" s="14"/>
      <c r="J2565" s="3"/>
    </row>
    <row r="2566" spans="2:10" x14ac:dyDescent="0.25">
      <c r="B2566" s="77"/>
      <c r="C2566" s="173">
        <v>4398</v>
      </c>
      <c r="D2566" s="174">
        <v>42984</v>
      </c>
      <c r="E2566" s="175" t="s">
        <v>3356</v>
      </c>
      <c r="F2566" s="176">
        <v>42990</v>
      </c>
      <c r="G2566" s="177">
        <v>4</v>
      </c>
      <c r="H2566" s="80"/>
      <c r="I2566" s="14"/>
      <c r="J2566" s="3"/>
    </row>
    <row r="2567" spans="2:10" x14ac:dyDescent="0.25">
      <c r="B2567" s="77"/>
      <c r="C2567" s="173">
        <v>4399</v>
      </c>
      <c r="D2567" s="174">
        <v>42984</v>
      </c>
      <c r="E2567" s="175" t="s">
        <v>3357</v>
      </c>
      <c r="F2567" s="176">
        <v>42990</v>
      </c>
      <c r="G2567" s="177">
        <v>4</v>
      </c>
      <c r="H2567" s="80"/>
      <c r="I2567" s="14"/>
      <c r="J2567" s="3"/>
    </row>
    <row r="2568" spans="2:10" x14ac:dyDescent="0.25">
      <c r="B2568" s="77"/>
      <c r="C2568" s="173">
        <v>4580</v>
      </c>
      <c r="D2568" s="174">
        <v>42985</v>
      </c>
      <c r="E2568" s="175" t="s">
        <v>3358</v>
      </c>
      <c r="F2568" s="176">
        <v>43003</v>
      </c>
      <c r="G2568" s="177">
        <v>3</v>
      </c>
      <c r="H2568" s="80"/>
      <c r="I2568" s="14"/>
      <c r="J2568" s="3"/>
    </row>
    <row r="2569" spans="2:10" x14ac:dyDescent="0.25">
      <c r="B2569" s="77"/>
      <c r="C2569" s="173">
        <v>4321</v>
      </c>
      <c r="D2569" s="174">
        <v>42986</v>
      </c>
      <c r="E2569" s="175" t="s">
        <v>3359</v>
      </c>
      <c r="F2569" s="176">
        <v>42986</v>
      </c>
      <c r="G2569" s="177">
        <v>0</v>
      </c>
      <c r="H2569" s="80"/>
      <c r="I2569" s="14"/>
      <c r="J2569" s="3"/>
    </row>
    <row r="2570" spans="2:10" x14ac:dyDescent="0.25">
      <c r="B2570" s="77"/>
      <c r="C2570" s="173">
        <v>4322</v>
      </c>
      <c r="D2570" s="174">
        <v>42986</v>
      </c>
      <c r="E2570" s="175" t="s">
        <v>3360</v>
      </c>
      <c r="F2570" s="176">
        <v>42986</v>
      </c>
      <c r="G2570" s="177">
        <v>0</v>
      </c>
      <c r="H2570" s="80"/>
      <c r="I2570" s="14"/>
      <c r="J2570" s="3"/>
    </row>
    <row r="2571" spans="2:10" x14ac:dyDescent="0.25">
      <c r="B2571" s="77"/>
      <c r="C2571" s="173">
        <v>4323</v>
      </c>
      <c r="D2571" s="174">
        <v>42986</v>
      </c>
      <c r="E2571" s="175" t="s">
        <v>3361</v>
      </c>
      <c r="F2571" s="176">
        <v>42986</v>
      </c>
      <c r="G2571" s="177">
        <v>0</v>
      </c>
      <c r="H2571" s="80"/>
      <c r="I2571" s="14"/>
      <c r="J2571" s="3"/>
    </row>
    <row r="2572" spans="2:10" x14ac:dyDescent="0.25">
      <c r="B2572" s="77"/>
      <c r="C2572" s="173">
        <v>4324</v>
      </c>
      <c r="D2572" s="174">
        <v>42986</v>
      </c>
      <c r="E2572" s="175" t="s">
        <v>3362</v>
      </c>
      <c r="F2572" s="176">
        <v>42986</v>
      </c>
      <c r="G2572" s="177">
        <v>0</v>
      </c>
      <c r="H2572" s="80"/>
      <c r="I2572" s="14"/>
      <c r="J2572" s="3"/>
    </row>
    <row r="2573" spans="2:10" x14ac:dyDescent="0.25">
      <c r="B2573" s="77"/>
      <c r="C2573" s="173">
        <v>4325</v>
      </c>
      <c r="D2573" s="174">
        <v>42986</v>
      </c>
      <c r="E2573" s="175" t="s">
        <v>3363</v>
      </c>
      <c r="F2573" s="176">
        <v>42986</v>
      </c>
      <c r="G2573" s="177">
        <v>0</v>
      </c>
      <c r="H2573" s="80"/>
      <c r="I2573" s="14"/>
      <c r="J2573" s="3"/>
    </row>
    <row r="2574" spans="2:10" x14ac:dyDescent="0.25">
      <c r="B2574" s="77"/>
      <c r="C2574" s="173">
        <v>4327</v>
      </c>
      <c r="D2574" s="174">
        <v>42986</v>
      </c>
      <c r="E2574" s="175" t="s">
        <v>3364</v>
      </c>
      <c r="F2574" s="176">
        <v>42986</v>
      </c>
      <c r="G2574" s="177">
        <v>0</v>
      </c>
      <c r="H2574" s="80"/>
      <c r="I2574" s="14"/>
      <c r="J2574" s="3"/>
    </row>
    <row r="2575" spans="2:10" x14ac:dyDescent="0.25">
      <c r="B2575" s="77"/>
      <c r="C2575" s="173">
        <v>4328</v>
      </c>
      <c r="D2575" s="174">
        <v>42986</v>
      </c>
      <c r="E2575" s="175" t="s">
        <v>3365</v>
      </c>
      <c r="F2575" s="176">
        <v>42986</v>
      </c>
      <c r="G2575" s="177">
        <v>0</v>
      </c>
      <c r="H2575" s="80"/>
      <c r="I2575" s="14"/>
      <c r="J2575" s="3"/>
    </row>
    <row r="2576" spans="2:10" x14ac:dyDescent="0.25">
      <c r="B2576" s="77"/>
      <c r="C2576" s="173">
        <v>4329</v>
      </c>
      <c r="D2576" s="174">
        <v>42986</v>
      </c>
      <c r="E2576" s="175" t="s">
        <v>3366</v>
      </c>
      <c r="F2576" s="176">
        <v>42986</v>
      </c>
      <c r="G2576" s="177">
        <v>0</v>
      </c>
      <c r="H2576" s="80"/>
      <c r="I2576" s="14"/>
      <c r="J2576" s="3"/>
    </row>
    <row r="2577" spans="2:10" x14ac:dyDescent="0.25">
      <c r="B2577" s="77"/>
      <c r="C2577" s="173">
        <v>4455</v>
      </c>
      <c r="D2577" s="174">
        <v>42986</v>
      </c>
      <c r="E2577" s="175" t="s">
        <v>3367</v>
      </c>
      <c r="F2577" s="176">
        <v>42992</v>
      </c>
      <c r="G2577" s="177">
        <v>4</v>
      </c>
      <c r="H2577" s="80"/>
      <c r="I2577" s="14"/>
      <c r="J2577" s="3"/>
    </row>
    <row r="2578" spans="2:10" x14ac:dyDescent="0.25">
      <c r="B2578" s="77"/>
      <c r="C2578" s="173">
        <v>4456</v>
      </c>
      <c r="D2578" s="174">
        <v>42986</v>
      </c>
      <c r="E2578" s="175" t="s">
        <v>3368</v>
      </c>
      <c r="F2578" s="176">
        <v>42992</v>
      </c>
      <c r="G2578" s="177">
        <v>4</v>
      </c>
      <c r="H2578" s="80"/>
      <c r="I2578" s="14"/>
      <c r="J2578" s="3"/>
    </row>
    <row r="2579" spans="2:10" x14ac:dyDescent="0.25">
      <c r="B2579" s="77"/>
      <c r="C2579" s="173">
        <v>4457</v>
      </c>
      <c r="D2579" s="174">
        <v>42986</v>
      </c>
      <c r="E2579" s="175" t="s">
        <v>3369</v>
      </c>
      <c r="F2579" s="176">
        <v>42992</v>
      </c>
      <c r="G2579" s="177">
        <v>4</v>
      </c>
      <c r="H2579" s="80"/>
      <c r="I2579" s="14"/>
      <c r="J2579" s="3"/>
    </row>
    <row r="2580" spans="2:10" x14ac:dyDescent="0.25">
      <c r="B2580" s="77"/>
      <c r="C2580" s="173">
        <v>4464</v>
      </c>
      <c r="D2580" s="174">
        <v>42986</v>
      </c>
      <c r="E2580" s="175" t="s">
        <v>3370</v>
      </c>
      <c r="F2580" s="176">
        <v>42992</v>
      </c>
      <c r="G2580" s="177">
        <v>4</v>
      </c>
      <c r="H2580" s="80"/>
      <c r="I2580" s="14"/>
      <c r="J2580" s="3"/>
    </row>
    <row r="2581" spans="2:10" x14ac:dyDescent="0.25">
      <c r="B2581" s="77"/>
      <c r="C2581" s="173">
        <v>4465</v>
      </c>
      <c r="D2581" s="174">
        <v>42986</v>
      </c>
      <c r="E2581" s="175" t="s">
        <v>3371</v>
      </c>
      <c r="F2581" s="176">
        <v>42992</v>
      </c>
      <c r="G2581" s="177">
        <v>4</v>
      </c>
      <c r="H2581" s="80"/>
      <c r="I2581" s="14"/>
      <c r="J2581" s="3"/>
    </row>
    <row r="2582" spans="2:10" x14ac:dyDescent="0.25">
      <c r="B2582" s="77"/>
      <c r="C2582" s="173">
        <v>4466</v>
      </c>
      <c r="D2582" s="174">
        <v>42986</v>
      </c>
      <c r="E2582" s="175" t="s">
        <v>3372</v>
      </c>
      <c r="F2582" s="176">
        <v>42992</v>
      </c>
      <c r="G2582" s="177">
        <v>4</v>
      </c>
      <c r="H2582" s="80"/>
      <c r="I2582" s="14"/>
      <c r="J2582" s="3"/>
    </row>
    <row r="2583" spans="2:10" x14ac:dyDescent="0.25">
      <c r="B2583" s="77"/>
      <c r="C2583" s="173">
        <v>4467</v>
      </c>
      <c r="D2583" s="174">
        <v>42986</v>
      </c>
      <c r="E2583" s="175" t="s">
        <v>3373</v>
      </c>
      <c r="F2583" s="176">
        <v>42992</v>
      </c>
      <c r="G2583" s="177">
        <v>4</v>
      </c>
      <c r="H2583" s="80"/>
      <c r="I2583" s="14"/>
      <c r="J2583" s="3"/>
    </row>
    <row r="2584" spans="2:10" x14ac:dyDescent="0.25">
      <c r="B2584" s="77"/>
      <c r="C2584" s="173">
        <v>4349</v>
      </c>
      <c r="D2584" s="174">
        <v>42987</v>
      </c>
      <c r="E2584" s="175" t="s">
        <v>3374</v>
      </c>
      <c r="F2584" s="176">
        <v>42990</v>
      </c>
      <c r="G2584" s="177">
        <v>3</v>
      </c>
      <c r="H2584" s="80"/>
      <c r="I2584" s="14"/>
      <c r="J2584" s="3"/>
    </row>
    <row r="2585" spans="2:10" x14ac:dyDescent="0.25">
      <c r="B2585" s="77"/>
      <c r="C2585" s="173">
        <v>4515</v>
      </c>
      <c r="D2585" s="174">
        <v>42987</v>
      </c>
      <c r="E2585" s="175" t="s">
        <v>3375</v>
      </c>
      <c r="F2585" s="176">
        <v>42996</v>
      </c>
      <c r="G2585" s="177">
        <v>7</v>
      </c>
      <c r="H2585" s="80"/>
      <c r="I2585" s="14"/>
      <c r="J2585" s="3"/>
    </row>
    <row r="2586" spans="2:10" x14ac:dyDescent="0.25">
      <c r="B2586" s="77"/>
      <c r="C2586" s="173">
        <v>4350</v>
      </c>
      <c r="D2586" s="174">
        <v>42988</v>
      </c>
      <c r="E2586" s="175" t="s">
        <v>3376</v>
      </c>
      <c r="F2586" s="176">
        <v>42990</v>
      </c>
      <c r="G2586" s="177">
        <v>2</v>
      </c>
      <c r="H2586" s="80"/>
      <c r="I2586" s="14"/>
      <c r="J2586" s="3"/>
    </row>
    <row r="2587" spans="2:10" x14ac:dyDescent="0.25">
      <c r="B2587" s="77"/>
      <c r="C2587" s="173">
        <v>4351</v>
      </c>
      <c r="D2587" s="174">
        <v>42988</v>
      </c>
      <c r="E2587" s="175" t="s">
        <v>3377</v>
      </c>
      <c r="F2587" s="176">
        <v>42990</v>
      </c>
      <c r="G2587" s="177">
        <v>2</v>
      </c>
      <c r="H2587" s="80"/>
      <c r="I2587" s="14"/>
      <c r="J2587" s="3"/>
    </row>
    <row r="2588" spans="2:10" x14ac:dyDescent="0.25">
      <c r="B2588" s="77"/>
      <c r="C2588" s="173">
        <v>4352</v>
      </c>
      <c r="D2588" s="174">
        <v>42988</v>
      </c>
      <c r="E2588" s="175" t="s">
        <v>3378</v>
      </c>
      <c r="F2588" s="176">
        <v>42993</v>
      </c>
      <c r="G2588" s="177">
        <v>4</v>
      </c>
      <c r="H2588" s="80"/>
      <c r="I2588" s="14"/>
      <c r="J2588" s="3"/>
    </row>
    <row r="2589" spans="2:10" x14ac:dyDescent="0.25">
      <c r="B2589" s="77"/>
      <c r="C2589" s="173">
        <v>4353</v>
      </c>
      <c r="D2589" s="174">
        <v>42988</v>
      </c>
      <c r="E2589" s="175" t="s">
        <v>3379</v>
      </c>
      <c r="F2589" s="176">
        <v>42993</v>
      </c>
      <c r="G2589" s="177">
        <v>5</v>
      </c>
      <c r="H2589" s="80"/>
      <c r="I2589" s="14"/>
      <c r="J2589" s="3"/>
    </row>
    <row r="2590" spans="2:10" x14ac:dyDescent="0.25">
      <c r="B2590" s="77"/>
      <c r="C2590" s="173">
        <v>4518</v>
      </c>
      <c r="D2590" s="174">
        <v>42988</v>
      </c>
      <c r="E2590" s="175" t="s">
        <v>3380</v>
      </c>
      <c r="F2590" s="176">
        <v>42996</v>
      </c>
      <c r="G2590" s="177">
        <v>6</v>
      </c>
      <c r="H2590" s="80"/>
      <c r="I2590" s="14"/>
      <c r="J2590" s="3"/>
    </row>
    <row r="2591" spans="2:10" x14ac:dyDescent="0.25">
      <c r="B2591" s="77"/>
      <c r="C2591" s="173">
        <v>4330</v>
      </c>
      <c r="D2591" s="174">
        <v>42989</v>
      </c>
      <c r="E2591" s="175" t="s">
        <v>3381</v>
      </c>
      <c r="F2591" s="176">
        <v>42989</v>
      </c>
      <c r="G2591" s="177">
        <v>0</v>
      </c>
      <c r="H2591" s="80"/>
      <c r="I2591" s="14"/>
      <c r="J2591" s="3"/>
    </row>
    <row r="2592" spans="2:10" x14ac:dyDescent="0.25">
      <c r="B2592" s="77"/>
      <c r="C2592" s="173">
        <v>4335</v>
      </c>
      <c r="D2592" s="174">
        <v>42989</v>
      </c>
      <c r="E2592" s="175" t="s">
        <v>3382</v>
      </c>
      <c r="F2592" s="176">
        <v>42989</v>
      </c>
      <c r="G2592" s="177">
        <v>0</v>
      </c>
      <c r="H2592" s="80"/>
      <c r="I2592" s="14"/>
      <c r="J2592" s="3"/>
    </row>
    <row r="2593" spans="2:10" x14ac:dyDescent="0.25">
      <c r="B2593" s="77"/>
      <c r="C2593" s="173">
        <v>4336</v>
      </c>
      <c r="D2593" s="174">
        <v>42989</v>
      </c>
      <c r="E2593" s="175" t="s">
        <v>3383</v>
      </c>
      <c r="F2593" s="176">
        <v>42989</v>
      </c>
      <c r="G2593" s="177">
        <v>0</v>
      </c>
      <c r="H2593" s="80"/>
      <c r="I2593" s="14"/>
      <c r="J2593" s="3"/>
    </row>
    <row r="2594" spans="2:10" x14ac:dyDescent="0.25">
      <c r="B2594" s="77"/>
      <c r="C2594" s="173">
        <v>4337</v>
      </c>
      <c r="D2594" s="174">
        <v>42989</v>
      </c>
      <c r="E2594" s="175" t="s">
        <v>3384</v>
      </c>
      <c r="F2594" s="176">
        <v>42989</v>
      </c>
      <c r="G2594" s="177">
        <v>0</v>
      </c>
      <c r="H2594" s="80"/>
      <c r="I2594" s="14"/>
      <c r="J2594" s="3"/>
    </row>
    <row r="2595" spans="2:10" x14ac:dyDescent="0.25">
      <c r="B2595" s="77"/>
      <c r="C2595" s="173">
        <v>4338</v>
      </c>
      <c r="D2595" s="174">
        <v>42989</v>
      </c>
      <c r="E2595" s="175" t="s">
        <v>3385</v>
      </c>
      <c r="F2595" s="176">
        <v>42989</v>
      </c>
      <c r="G2595" s="177">
        <v>0</v>
      </c>
      <c r="H2595" s="80"/>
      <c r="I2595" s="14"/>
      <c r="J2595" s="3"/>
    </row>
    <row r="2596" spans="2:10" x14ac:dyDescent="0.25">
      <c r="B2596" s="77"/>
      <c r="C2596" s="173">
        <v>4339</v>
      </c>
      <c r="D2596" s="174">
        <v>42989</v>
      </c>
      <c r="E2596" s="175" t="s">
        <v>3386</v>
      </c>
      <c r="F2596" s="176">
        <v>42989</v>
      </c>
      <c r="G2596" s="177">
        <v>0</v>
      </c>
      <c r="H2596" s="80"/>
      <c r="I2596" s="14"/>
      <c r="J2596" s="3"/>
    </row>
    <row r="2597" spans="2:10" x14ac:dyDescent="0.25">
      <c r="B2597" s="77"/>
      <c r="C2597" s="173">
        <v>4388</v>
      </c>
      <c r="D2597" s="174">
        <v>42989</v>
      </c>
      <c r="E2597" s="175" t="s">
        <v>3387</v>
      </c>
      <c r="F2597" s="176">
        <v>42989</v>
      </c>
      <c r="G2597" s="177">
        <v>0</v>
      </c>
      <c r="H2597" s="80"/>
      <c r="I2597" s="14"/>
      <c r="J2597" s="3"/>
    </row>
    <row r="2598" spans="2:10" x14ac:dyDescent="0.25">
      <c r="B2598" s="77"/>
      <c r="C2598" s="173">
        <v>4390</v>
      </c>
      <c r="D2598" s="174">
        <v>42989</v>
      </c>
      <c r="E2598" s="175" t="s">
        <v>3388</v>
      </c>
      <c r="F2598" s="176">
        <v>42989</v>
      </c>
      <c r="G2598" s="177">
        <v>0</v>
      </c>
      <c r="H2598" s="80"/>
      <c r="I2598" s="14"/>
      <c r="J2598" s="3"/>
    </row>
    <row r="2599" spans="2:10" x14ac:dyDescent="0.25">
      <c r="B2599" s="77"/>
      <c r="C2599" s="173">
        <v>4391</v>
      </c>
      <c r="D2599" s="174">
        <v>42989</v>
      </c>
      <c r="E2599" s="175" t="s">
        <v>3389</v>
      </c>
      <c r="F2599" s="176">
        <v>42989</v>
      </c>
      <c r="G2599" s="177">
        <v>0</v>
      </c>
      <c r="H2599" s="80"/>
      <c r="I2599" s="14"/>
      <c r="J2599" s="3"/>
    </row>
    <row r="2600" spans="2:10" x14ac:dyDescent="0.25">
      <c r="B2600" s="77"/>
      <c r="C2600" s="173">
        <v>4392</v>
      </c>
      <c r="D2600" s="174">
        <v>42989</v>
      </c>
      <c r="E2600" s="175" t="s">
        <v>3390</v>
      </c>
      <c r="F2600" s="176">
        <v>42989</v>
      </c>
      <c r="G2600" s="177">
        <v>0</v>
      </c>
      <c r="H2600" s="80"/>
      <c r="I2600" s="14"/>
      <c r="J2600" s="3"/>
    </row>
    <row r="2601" spans="2:10" x14ac:dyDescent="0.25">
      <c r="B2601" s="77"/>
      <c r="C2601" s="173">
        <v>4422</v>
      </c>
      <c r="D2601" s="174">
        <v>42989</v>
      </c>
      <c r="E2601" s="175" t="s">
        <v>3391</v>
      </c>
      <c r="F2601" s="176">
        <v>42990</v>
      </c>
      <c r="G2601" s="177">
        <v>1</v>
      </c>
      <c r="H2601" s="80"/>
      <c r="I2601" s="14"/>
      <c r="J2601" s="3"/>
    </row>
    <row r="2602" spans="2:10" x14ac:dyDescent="0.25">
      <c r="B2602" s="77"/>
      <c r="C2602" s="173">
        <v>4431</v>
      </c>
      <c r="D2602" s="174">
        <v>42989</v>
      </c>
      <c r="E2602" s="175" t="s">
        <v>3392</v>
      </c>
      <c r="F2602" s="176">
        <v>42991</v>
      </c>
      <c r="G2602" s="177">
        <v>2</v>
      </c>
      <c r="H2602" s="80"/>
      <c r="I2602" s="14"/>
      <c r="J2602" s="3"/>
    </row>
    <row r="2603" spans="2:10" x14ac:dyDescent="0.25">
      <c r="B2603" s="77"/>
      <c r="C2603" s="173">
        <v>4433</v>
      </c>
      <c r="D2603" s="174">
        <v>42989</v>
      </c>
      <c r="E2603" s="175" t="s">
        <v>3393</v>
      </c>
      <c r="F2603" s="176">
        <v>42991</v>
      </c>
      <c r="G2603" s="177">
        <v>2</v>
      </c>
      <c r="H2603" s="80"/>
      <c r="I2603" s="14"/>
      <c r="J2603" s="3"/>
    </row>
    <row r="2604" spans="2:10" x14ac:dyDescent="0.25">
      <c r="B2604" s="77"/>
      <c r="C2604" s="173">
        <v>4434</v>
      </c>
      <c r="D2604" s="174">
        <v>42989</v>
      </c>
      <c r="E2604" s="175" t="s">
        <v>3394</v>
      </c>
      <c r="F2604" s="176">
        <v>42991</v>
      </c>
      <c r="G2604" s="177">
        <v>2</v>
      </c>
      <c r="H2604" s="80"/>
      <c r="I2604" s="14"/>
      <c r="J2604" s="3"/>
    </row>
    <row r="2605" spans="2:10" x14ac:dyDescent="0.25">
      <c r="B2605" s="77"/>
      <c r="C2605" s="173">
        <v>4435</v>
      </c>
      <c r="D2605" s="174">
        <v>42989</v>
      </c>
      <c r="E2605" s="175" t="s">
        <v>3395</v>
      </c>
      <c r="F2605" s="176">
        <v>42991</v>
      </c>
      <c r="G2605" s="177">
        <v>2</v>
      </c>
      <c r="H2605" s="80"/>
      <c r="I2605" s="14"/>
      <c r="J2605" s="3"/>
    </row>
    <row r="2606" spans="2:10" x14ac:dyDescent="0.25">
      <c r="B2606" s="77"/>
      <c r="C2606" s="173">
        <v>4438</v>
      </c>
      <c r="D2606" s="174">
        <v>42989</v>
      </c>
      <c r="E2606" s="175" t="s">
        <v>3396</v>
      </c>
      <c r="F2606" s="176">
        <v>42991</v>
      </c>
      <c r="G2606" s="177">
        <v>2</v>
      </c>
      <c r="H2606" s="80"/>
      <c r="I2606" s="14"/>
      <c r="J2606" s="3"/>
    </row>
    <row r="2607" spans="2:10" x14ac:dyDescent="0.25">
      <c r="B2607" s="77"/>
      <c r="C2607" s="173">
        <v>4458</v>
      </c>
      <c r="D2607" s="174">
        <v>42989</v>
      </c>
      <c r="E2607" s="175" t="s">
        <v>3397</v>
      </c>
      <c r="F2607" s="176">
        <v>42989</v>
      </c>
      <c r="G2607" s="177">
        <v>0</v>
      </c>
      <c r="H2607" s="80"/>
      <c r="I2607" s="14"/>
      <c r="J2607" s="3"/>
    </row>
    <row r="2608" spans="2:10" x14ac:dyDescent="0.25">
      <c r="B2608" s="77"/>
      <c r="C2608" s="173">
        <v>4516</v>
      </c>
      <c r="D2608" s="174">
        <v>42989</v>
      </c>
      <c r="E2608" s="175" t="s">
        <v>3398</v>
      </c>
      <c r="F2608" s="176">
        <v>42996</v>
      </c>
      <c r="G2608" s="177">
        <v>5</v>
      </c>
      <c r="H2608" s="80"/>
      <c r="I2608" s="14"/>
      <c r="J2608" s="3"/>
    </row>
    <row r="2609" spans="2:10" x14ac:dyDescent="0.25">
      <c r="B2609" s="77"/>
      <c r="C2609" s="173">
        <v>4598</v>
      </c>
      <c r="D2609" s="174">
        <v>42989</v>
      </c>
      <c r="E2609" s="175" t="s">
        <v>3399</v>
      </c>
      <c r="F2609" s="176">
        <v>43003</v>
      </c>
      <c r="G2609" s="177">
        <v>10</v>
      </c>
      <c r="H2609" s="80"/>
      <c r="I2609" s="14"/>
      <c r="J2609" s="3"/>
    </row>
    <row r="2610" spans="2:10" x14ac:dyDescent="0.25">
      <c r="B2610" s="77"/>
      <c r="C2610" s="173">
        <v>4599</v>
      </c>
      <c r="D2610" s="174">
        <v>42989</v>
      </c>
      <c r="E2610" s="175" t="s">
        <v>3400</v>
      </c>
      <c r="F2610" s="176">
        <v>43003</v>
      </c>
      <c r="G2610" s="177">
        <v>10</v>
      </c>
      <c r="H2610" s="80"/>
      <c r="I2610" s="14"/>
      <c r="J2610" s="3"/>
    </row>
    <row r="2611" spans="2:10" x14ac:dyDescent="0.25">
      <c r="B2611" s="77"/>
      <c r="C2611" s="173">
        <v>4600</v>
      </c>
      <c r="D2611" s="174">
        <v>42989</v>
      </c>
      <c r="E2611" s="175" t="s">
        <v>3401</v>
      </c>
      <c r="F2611" s="176">
        <v>43003</v>
      </c>
      <c r="G2611" s="177">
        <v>10</v>
      </c>
      <c r="H2611" s="80"/>
      <c r="I2611" s="14"/>
      <c r="J2611" s="3"/>
    </row>
    <row r="2612" spans="2:10" x14ac:dyDescent="0.25">
      <c r="B2612" s="77"/>
      <c r="C2612" s="173">
        <v>4601</v>
      </c>
      <c r="D2612" s="174">
        <v>42989</v>
      </c>
      <c r="E2612" s="175" t="s">
        <v>3402</v>
      </c>
      <c r="F2612" s="176">
        <v>43003</v>
      </c>
      <c r="G2612" s="177">
        <v>10</v>
      </c>
      <c r="H2612" s="80"/>
      <c r="I2612" s="14"/>
      <c r="J2612" s="3"/>
    </row>
    <row r="2613" spans="2:10" x14ac:dyDescent="0.25">
      <c r="B2613" s="77"/>
      <c r="C2613" s="173">
        <v>4393</v>
      </c>
      <c r="D2613" s="174">
        <v>42990</v>
      </c>
      <c r="E2613" s="175" t="s">
        <v>3403</v>
      </c>
      <c r="F2613" s="176">
        <v>42990</v>
      </c>
      <c r="G2613" s="177">
        <v>0</v>
      </c>
      <c r="H2613" s="80"/>
      <c r="I2613" s="14"/>
      <c r="J2613" s="3"/>
    </row>
    <row r="2614" spans="2:10" x14ac:dyDescent="0.25">
      <c r="B2614" s="77"/>
      <c r="C2614" s="173">
        <v>4394</v>
      </c>
      <c r="D2614" s="174">
        <v>42990</v>
      </c>
      <c r="E2614" s="175" t="s">
        <v>3404</v>
      </c>
      <c r="F2614" s="176">
        <v>42990</v>
      </c>
      <c r="G2614" s="177">
        <v>0</v>
      </c>
      <c r="H2614" s="80"/>
      <c r="I2614" s="14"/>
      <c r="J2614" s="3"/>
    </row>
    <row r="2615" spans="2:10" x14ac:dyDescent="0.25">
      <c r="B2615" s="77"/>
      <c r="C2615" s="173">
        <v>4395</v>
      </c>
      <c r="D2615" s="174">
        <v>42990</v>
      </c>
      <c r="E2615" s="175" t="s">
        <v>3405</v>
      </c>
      <c r="F2615" s="176">
        <v>42990</v>
      </c>
      <c r="G2615" s="177">
        <v>0</v>
      </c>
      <c r="H2615" s="80"/>
      <c r="I2615" s="14"/>
      <c r="J2615" s="3"/>
    </row>
    <row r="2616" spans="2:10" x14ac:dyDescent="0.25">
      <c r="B2616" s="77"/>
      <c r="C2616" s="173">
        <v>4396</v>
      </c>
      <c r="D2616" s="174">
        <v>42990</v>
      </c>
      <c r="E2616" s="175" t="s">
        <v>3406</v>
      </c>
      <c r="F2616" s="176">
        <v>42990</v>
      </c>
      <c r="G2616" s="177">
        <v>0</v>
      </c>
      <c r="H2616" s="80"/>
      <c r="I2616" s="14"/>
      <c r="J2616" s="3"/>
    </row>
    <row r="2617" spans="2:10" x14ac:dyDescent="0.25">
      <c r="B2617" s="77"/>
      <c r="C2617" s="173">
        <v>4397</v>
      </c>
      <c r="D2617" s="174">
        <v>42990</v>
      </c>
      <c r="E2617" s="175" t="s">
        <v>3407</v>
      </c>
      <c r="F2617" s="176">
        <v>42990</v>
      </c>
      <c r="G2617" s="177">
        <v>0</v>
      </c>
      <c r="H2617" s="80"/>
      <c r="I2617" s="14"/>
      <c r="J2617" s="3"/>
    </row>
    <row r="2618" spans="2:10" x14ac:dyDescent="0.25">
      <c r="B2618" s="77"/>
      <c r="C2618" s="173">
        <v>4400</v>
      </c>
      <c r="D2618" s="174">
        <v>42990</v>
      </c>
      <c r="E2618" s="175" t="s">
        <v>3408</v>
      </c>
      <c r="F2618" s="176">
        <v>42990</v>
      </c>
      <c r="G2618" s="177">
        <v>0</v>
      </c>
      <c r="H2618" s="80"/>
      <c r="I2618" s="14"/>
      <c r="J2618" s="3"/>
    </row>
    <row r="2619" spans="2:10" x14ac:dyDescent="0.25">
      <c r="B2619" s="77"/>
      <c r="C2619" s="173">
        <v>4405</v>
      </c>
      <c r="D2619" s="174">
        <v>42990</v>
      </c>
      <c r="E2619" s="175" t="s">
        <v>3409</v>
      </c>
      <c r="F2619" s="176">
        <v>42990</v>
      </c>
      <c r="G2619" s="177">
        <v>0</v>
      </c>
      <c r="H2619" s="80"/>
      <c r="I2619" s="14"/>
      <c r="J2619" s="3"/>
    </row>
    <row r="2620" spans="2:10" x14ac:dyDescent="0.25">
      <c r="B2620" s="77"/>
      <c r="C2620" s="173">
        <v>4406</v>
      </c>
      <c r="D2620" s="174">
        <v>42990</v>
      </c>
      <c r="E2620" s="175" t="s">
        <v>3410</v>
      </c>
      <c r="F2620" s="176">
        <v>42990</v>
      </c>
      <c r="G2620" s="177">
        <v>0</v>
      </c>
      <c r="H2620" s="80"/>
      <c r="I2620" s="14"/>
      <c r="J2620" s="3"/>
    </row>
    <row r="2621" spans="2:10" x14ac:dyDescent="0.25">
      <c r="B2621" s="77"/>
      <c r="C2621" s="173">
        <v>4407</v>
      </c>
      <c r="D2621" s="174">
        <v>42990</v>
      </c>
      <c r="E2621" s="175" t="s">
        <v>3411</v>
      </c>
      <c r="F2621" s="176">
        <v>42990</v>
      </c>
      <c r="G2621" s="177">
        <v>0</v>
      </c>
      <c r="H2621" s="80"/>
      <c r="I2621" s="14"/>
      <c r="J2621" s="3"/>
    </row>
    <row r="2622" spans="2:10" x14ac:dyDescent="0.25">
      <c r="B2622" s="77"/>
      <c r="C2622" s="173">
        <v>4408</v>
      </c>
      <c r="D2622" s="174">
        <v>42990</v>
      </c>
      <c r="E2622" s="175" t="s">
        <v>3412</v>
      </c>
      <c r="F2622" s="176">
        <v>42990</v>
      </c>
      <c r="G2622" s="177">
        <v>0</v>
      </c>
      <c r="H2622" s="80"/>
      <c r="I2622" s="14"/>
      <c r="J2622" s="3"/>
    </row>
    <row r="2623" spans="2:10" x14ac:dyDescent="0.25">
      <c r="B2623" s="77"/>
      <c r="C2623" s="173">
        <v>4409</v>
      </c>
      <c r="D2623" s="174">
        <v>42990</v>
      </c>
      <c r="E2623" s="175" t="s">
        <v>3413</v>
      </c>
      <c r="F2623" s="176">
        <v>42990</v>
      </c>
      <c r="G2623" s="177">
        <v>0</v>
      </c>
      <c r="H2623" s="80"/>
      <c r="I2623" s="14"/>
      <c r="J2623" s="3"/>
    </row>
    <row r="2624" spans="2:10" x14ac:dyDescent="0.25">
      <c r="B2624" s="77"/>
      <c r="C2624" s="173">
        <v>4410</v>
      </c>
      <c r="D2624" s="174">
        <v>42990</v>
      </c>
      <c r="E2624" s="175" t="s">
        <v>3414</v>
      </c>
      <c r="F2624" s="176">
        <v>42990</v>
      </c>
      <c r="G2624" s="177">
        <v>0</v>
      </c>
      <c r="H2624" s="80"/>
      <c r="I2624" s="14"/>
      <c r="J2624" s="3"/>
    </row>
    <row r="2625" spans="2:10" x14ac:dyDescent="0.25">
      <c r="B2625" s="77"/>
      <c r="C2625" s="173">
        <v>4411</v>
      </c>
      <c r="D2625" s="174">
        <v>42990</v>
      </c>
      <c r="E2625" s="175" t="s">
        <v>3415</v>
      </c>
      <c r="F2625" s="176">
        <v>42990</v>
      </c>
      <c r="G2625" s="177">
        <v>0</v>
      </c>
      <c r="H2625" s="80"/>
      <c r="I2625" s="14"/>
      <c r="J2625" s="3"/>
    </row>
    <row r="2626" spans="2:10" x14ac:dyDescent="0.25">
      <c r="B2626" s="77"/>
      <c r="C2626" s="173">
        <v>4412</v>
      </c>
      <c r="D2626" s="174">
        <v>42990</v>
      </c>
      <c r="E2626" s="175" t="s">
        <v>3416</v>
      </c>
      <c r="F2626" s="176">
        <v>42990</v>
      </c>
      <c r="G2626" s="177">
        <v>0</v>
      </c>
      <c r="H2626" s="80"/>
      <c r="I2626" s="14"/>
      <c r="J2626" s="3"/>
    </row>
    <row r="2627" spans="2:10" x14ac:dyDescent="0.25">
      <c r="B2627" s="77"/>
      <c r="C2627" s="173">
        <v>4413</v>
      </c>
      <c r="D2627" s="174">
        <v>42990</v>
      </c>
      <c r="E2627" s="175" t="s">
        <v>3417</v>
      </c>
      <c r="F2627" s="176">
        <v>42990</v>
      </c>
      <c r="G2627" s="177">
        <v>0</v>
      </c>
      <c r="H2627" s="80"/>
      <c r="I2627" s="14"/>
      <c r="J2627" s="3"/>
    </row>
    <row r="2628" spans="2:10" x14ac:dyDescent="0.25">
      <c r="B2628" s="77"/>
      <c r="C2628" s="173">
        <v>4414</v>
      </c>
      <c r="D2628" s="174">
        <v>42990</v>
      </c>
      <c r="E2628" s="175" t="s">
        <v>3418</v>
      </c>
      <c r="F2628" s="176">
        <v>42990</v>
      </c>
      <c r="G2628" s="177">
        <v>0</v>
      </c>
      <c r="H2628" s="80"/>
      <c r="I2628" s="14"/>
      <c r="J2628" s="3"/>
    </row>
    <row r="2629" spans="2:10" x14ac:dyDescent="0.25">
      <c r="B2629" s="77"/>
      <c r="C2629" s="173">
        <v>4415</v>
      </c>
      <c r="D2629" s="174">
        <v>42990</v>
      </c>
      <c r="E2629" s="175" t="s">
        <v>3419</v>
      </c>
      <c r="F2629" s="176">
        <v>42990</v>
      </c>
      <c r="G2629" s="177">
        <v>0</v>
      </c>
      <c r="H2629" s="80"/>
      <c r="I2629" s="14"/>
      <c r="J2629" s="3"/>
    </row>
    <row r="2630" spans="2:10" x14ac:dyDescent="0.25">
      <c r="B2630" s="77"/>
      <c r="C2630" s="173">
        <v>4417</v>
      </c>
      <c r="D2630" s="174">
        <v>42990</v>
      </c>
      <c r="E2630" s="175" t="s">
        <v>3420</v>
      </c>
      <c r="F2630" s="176">
        <v>42990</v>
      </c>
      <c r="G2630" s="177">
        <v>0</v>
      </c>
      <c r="H2630" s="80"/>
      <c r="I2630" s="14"/>
      <c r="J2630" s="3"/>
    </row>
    <row r="2631" spans="2:10" x14ac:dyDescent="0.25">
      <c r="B2631" s="77"/>
      <c r="C2631" s="173">
        <v>4421</v>
      </c>
      <c r="D2631" s="174">
        <v>42990</v>
      </c>
      <c r="E2631" s="175" t="s">
        <v>3421</v>
      </c>
      <c r="F2631" s="176">
        <v>42990</v>
      </c>
      <c r="G2631" s="177">
        <v>0</v>
      </c>
      <c r="H2631" s="80"/>
      <c r="I2631" s="14"/>
      <c r="J2631" s="3"/>
    </row>
    <row r="2632" spans="2:10" x14ac:dyDescent="0.25">
      <c r="B2632" s="77"/>
      <c r="C2632" s="173">
        <v>4459</v>
      </c>
      <c r="D2632" s="174">
        <v>42990</v>
      </c>
      <c r="E2632" s="175" t="s">
        <v>3422</v>
      </c>
      <c r="F2632" s="176">
        <v>42990</v>
      </c>
      <c r="G2632" s="177">
        <v>0</v>
      </c>
      <c r="H2632" s="80"/>
      <c r="I2632" s="14"/>
      <c r="J2632" s="3"/>
    </row>
    <row r="2633" spans="2:10" x14ac:dyDescent="0.25">
      <c r="B2633" s="77"/>
      <c r="C2633" s="173">
        <v>4460</v>
      </c>
      <c r="D2633" s="174">
        <v>42990</v>
      </c>
      <c r="E2633" s="175" t="s">
        <v>3423</v>
      </c>
      <c r="F2633" s="176">
        <v>42990</v>
      </c>
      <c r="G2633" s="177">
        <v>0</v>
      </c>
      <c r="H2633" s="80"/>
      <c r="I2633" s="14"/>
      <c r="J2633" s="3"/>
    </row>
    <row r="2634" spans="2:10" x14ac:dyDescent="0.25">
      <c r="B2634" s="77"/>
      <c r="C2634" s="173">
        <v>4468</v>
      </c>
      <c r="D2634" s="174">
        <v>42990</v>
      </c>
      <c r="E2634" s="175" t="s">
        <v>3424</v>
      </c>
      <c r="F2634" s="176">
        <v>42993</v>
      </c>
      <c r="G2634" s="177">
        <v>2</v>
      </c>
      <c r="H2634" s="80"/>
      <c r="I2634" s="14"/>
      <c r="J2634" s="3"/>
    </row>
    <row r="2635" spans="2:10" x14ac:dyDescent="0.25">
      <c r="B2635" s="77"/>
      <c r="C2635" s="173">
        <v>4469</v>
      </c>
      <c r="D2635" s="174">
        <v>42990</v>
      </c>
      <c r="E2635" s="175" t="s">
        <v>3425</v>
      </c>
      <c r="F2635" s="176">
        <v>42993</v>
      </c>
      <c r="G2635" s="177">
        <v>2</v>
      </c>
      <c r="H2635" s="80"/>
      <c r="I2635" s="14"/>
      <c r="J2635" s="3"/>
    </row>
    <row r="2636" spans="2:10" x14ac:dyDescent="0.25">
      <c r="B2636" s="77"/>
      <c r="C2636" s="173">
        <v>4481</v>
      </c>
      <c r="D2636" s="174">
        <v>42990</v>
      </c>
      <c r="E2636" s="175" t="s">
        <v>3426</v>
      </c>
      <c r="F2636" s="176">
        <v>42993</v>
      </c>
      <c r="G2636" s="177">
        <v>2</v>
      </c>
      <c r="H2636" s="80"/>
      <c r="I2636" s="14"/>
      <c r="J2636" s="3"/>
    </row>
    <row r="2637" spans="2:10" x14ac:dyDescent="0.25">
      <c r="B2637" s="77"/>
      <c r="C2637" s="173">
        <v>4484</v>
      </c>
      <c r="D2637" s="174">
        <v>42990</v>
      </c>
      <c r="E2637" s="175" t="s">
        <v>3427</v>
      </c>
      <c r="F2637" s="176">
        <v>42996</v>
      </c>
      <c r="G2637" s="177">
        <v>4</v>
      </c>
      <c r="H2637" s="80"/>
      <c r="I2637" s="14"/>
      <c r="J2637" s="3"/>
    </row>
    <row r="2638" spans="2:10" x14ac:dyDescent="0.25">
      <c r="B2638" s="77"/>
      <c r="C2638" s="173">
        <v>4485</v>
      </c>
      <c r="D2638" s="174">
        <v>42990</v>
      </c>
      <c r="E2638" s="175" t="s">
        <v>3428</v>
      </c>
      <c r="F2638" s="176">
        <v>42996</v>
      </c>
      <c r="G2638" s="177">
        <v>4</v>
      </c>
      <c r="H2638" s="80"/>
      <c r="I2638" s="14"/>
      <c r="J2638" s="3"/>
    </row>
    <row r="2639" spans="2:10" x14ac:dyDescent="0.25">
      <c r="B2639" s="77"/>
      <c r="C2639" s="173">
        <v>4486</v>
      </c>
      <c r="D2639" s="174">
        <v>42990</v>
      </c>
      <c r="E2639" s="175" t="s">
        <v>3429</v>
      </c>
      <c r="F2639" s="176">
        <v>42996</v>
      </c>
      <c r="G2639" s="177">
        <v>4</v>
      </c>
      <c r="H2639" s="80"/>
      <c r="I2639" s="14"/>
      <c r="J2639" s="3"/>
    </row>
    <row r="2640" spans="2:10" x14ac:dyDescent="0.25">
      <c r="B2640" s="77"/>
      <c r="C2640" s="173">
        <v>4487</v>
      </c>
      <c r="D2640" s="174">
        <v>42990</v>
      </c>
      <c r="E2640" s="175" t="s">
        <v>3430</v>
      </c>
      <c r="F2640" s="176">
        <v>42996</v>
      </c>
      <c r="G2640" s="177">
        <v>4</v>
      </c>
      <c r="H2640" s="80"/>
      <c r="I2640" s="14"/>
      <c r="J2640" s="3"/>
    </row>
    <row r="2641" spans="2:10" x14ac:dyDescent="0.25">
      <c r="B2641" s="77"/>
      <c r="C2641" s="173">
        <v>4503</v>
      </c>
      <c r="D2641" s="174">
        <v>42990</v>
      </c>
      <c r="E2641" s="175" t="s">
        <v>3431</v>
      </c>
      <c r="F2641" s="176">
        <v>42996</v>
      </c>
      <c r="G2641" s="177">
        <v>4</v>
      </c>
      <c r="H2641" s="80"/>
      <c r="I2641" s="14"/>
      <c r="J2641" s="3"/>
    </row>
    <row r="2642" spans="2:10" x14ac:dyDescent="0.25">
      <c r="B2642" s="77"/>
      <c r="C2642" s="173">
        <v>4504</v>
      </c>
      <c r="D2642" s="174">
        <v>42990</v>
      </c>
      <c r="E2642" s="175" t="s">
        <v>3432</v>
      </c>
      <c r="F2642" s="176">
        <v>42996</v>
      </c>
      <c r="G2642" s="177">
        <v>4</v>
      </c>
      <c r="H2642" s="80"/>
      <c r="I2642" s="14"/>
      <c r="J2642" s="3"/>
    </row>
    <row r="2643" spans="2:10" x14ac:dyDescent="0.25">
      <c r="B2643" s="77"/>
      <c r="C2643" s="173">
        <v>4505</v>
      </c>
      <c r="D2643" s="174">
        <v>42990</v>
      </c>
      <c r="E2643" s="175" t="s">
        <v>3433</v>
      </c>
      <c r="F2643" s="176">
        <v>42996</v>
      </c>
      <c r="G2643" s="177">
        <v>4</v>
      </c>
      <c r="H2643" s="80"/>
      <c r="I2643" s="14"/>
      <c r="J2643" s="3"/>
    </row>
    <row r="2644" spans="2:10" x14ac:dyDescent="0.25">
      <c r="B2644" s="77"/>
      <c r="C2644" s="173">
        <v>4506</v>
      </c>
      <c r="D2644" s="174">
        <v>42990</v>
      </c>
      <c r="E2644" s="175" t="s">
        <v>3434</v>
      </c>
      <c r="F2644" s="176">
        <v>42996</v>
      </c>
      <c r="G2644" s="177">
        <v>4</v>
      </c>
      <c r="H2644" s="80"/>
      <c r="I2644" s="14"/>
      <c r="J2644" s="3"/>
    </row>
    <row r="2645" spans="2:10" x14ac:dyDescent="0.25">
      <c r="B2645" s="77"/>
      <c r="C2645" s="173">
        <v>4531</v>
      </c>
      <c r="D2645" s="174">
        <v>42990</v>
      </c>
      <c r="E2645" s="175" t="s">
        <v>3435</v>
      </c>
      <c r="F2645" s="176">
        <v>42997</v>
      </c>
      <c r="G2645" s="177">
        <v>0</v>
      </c>
      <c r="H2645" s="80"/>
      <c r="I2645" s="14"/>
      <c r="J2645" s="3"/>
    </row>
    <row r="2646" spans="2:10" x14ac:dyDescent="0.25">
      <c r="B2646" s="77"/>
      <c r="C2646" s="173">
        <v>4579</v>
      </c>
      <c r="D2646" s="174">
        <v>42990</v>
      </c>
      <c r="E2646" s="175" t="s">
        <v>3436</v>
      </c>
      <c r="F2646" s="176">
        <v>43003</v>
      </c>
      <c r="G2646" s="177">
        <v>9</v>
      </c>
      <c r="H2646" s="80"/>
      <c r="I2646" s="14"/>
      <c r="J2646" s="3"/>
    </row>
    <row r="2647" spans="2:10" x14ac:dyDescent="0.25">
      <c r="B2647" s="77"/>
      <c r="C2647" s="173">
        <v>4617</v>
      </c>
      <c r="D2647" s="174">
        <v>42990</v>
      </c>
      <c r="E2647" s="175" t="s">
        <v>3437</v>
      </c>
      <c r="F2647" s="176">
        <v>43004</v>
      </c>
      <c r="G2647" s="177">
        <v>10</v>
      </c>
      <c r="H2647" s="80"/>
      <c r="I2647" s="14"/>
      <c r="J2647" s="3"/>
    </row>
    <row r="2648" spans="2:10" x14ac:dyDescent="0.25">
      <c r="B2648" s="77"/>
      <c r="C2648" s="173">
        <v>4619</v>
      </c>
      <c r="D2648" s="174">
        <v>42990</v>
      </c>
      <c r="E2648" s="175" t="s">
        <v>3438</v>
      </c>
      <c r="F2648" s="176">
        <v>43004</v>
      </c>
      <c r="G2648" s="177">
        <v>10</v>
      </c>
      <c r="H2648" s="80"/>
      <c r="I2648" s="14"/>
      <c r="J2648" s="3"/>
    </row>
    <row r="2649" spans="2:10" x14ac:dyDescent="0.25">
      <c r="B2649" s="77"/>
      <c r="C2649" s="173">
        <v>4637</v>
      </c>
      <c r="D2649" s="174">
        <v>42990</v>
      </c>
      <c r="E2649" s="175" t="s">
        <v>3439</v>
      </c>
      <c r="F2649" s="176">
        <v>43004</v>
      </c>
      <c r="G2649" s="177">
        <v>10</v>
      </c>
      <c r="H2649" s="80"/>
      <c r="I2649" s="14"/>
      <c r="J2649" s="3"/>
    </row>
    <row r="2650" spans="2:10" x14ac:dyDescent="0.25">
      <c r="B2650" s="77"/>
      <c r="C2650" s="173">
        <v>4423</v>
      </c>
      <c r="D2650" s="174">
        <v>42991</v>
      </c>
      <c r="E2650" s="175" t="s">
        <v>3440</v>
      </c>
      <c r="F2650" s="176">
        <v>42991</v>
      </c>
      <c r="G2650" s="177">
        <v>0</v>
      </c>
      <c r="H2650" s="80"/>
      <c r="I2650" s="14"/>
      <c r="J2650" s="3"/>
    </row>
    <row r="2651" spans="2:10" x14ac:dyDescent="0.25">
      <c r="B2651" s="77"/>
      <c r="C2651" s="173">
        <v>4424</v>
      </c>
      <c r="D2651" s="174">
        <v>42991</v>
      </c>
      <c r="E2651" s="175" t="s">
        <v>3441</v>
      </c>
      <c r="F2651" s="176">
        <v>42991</v>
      </c>
      <c r="G2651" s="177">
        <v>0</v>
      </c>
      <c r="H2651" s="80"/>
      <c r="I2651" s="14"/>
      <c r="J2651" s="3"/>
    </row>
    <row r="2652" spans="2:10" x14ac:dyDescent="0.25">
      <c r="B2652" s="77"/>
      <c r="C2652" s="173">
        <v>4425</v>
      </c>
      <c r="D2652" s="174">
        <v>42991</v>
      </c>
      <c r="E2652" s="175" t="s">
        <v>3442</v>
      </c>
      <c r="F2652" s="176">
        <v>42991</v>
      </c>
      <c r="G2652" s="177">
        <v>0</v>
      </c>
      <c r="H2652" s="80"/>
      <c r="I2652" s="14"/>
      <c r="J2652" s="3"/>
    </row>
    <row r="2653" spans="2:10" x14ac:dyDescent="0.25">
      <c r="B2653" s="77"/>
      <c r="C2653" s="173">
        <v>4426</v>
      </c>
      <c r="D2653" s="174">
        <v>42991</v>
      </c>
      <c r="E2653" s="175" t="s">
        <v>3443</v>
      </c>
      <c r="F2653" s="176">
        <v>42991</v>
      </c>
      <c r="G2653" s="177">
        <v>0</v>
      </c>
      <c r="H2653" s="80"/>
      <c r="I2653" s="14"/>
      <c r="J2653" s="3"/>
    </row>
    <row r="2654" spans="2:10" x14ac:dyDescent="0.25">
      <c r="B2654" s="77"/>
      <c r="C2654" s="173">
        <v>4427</v>
      </c>
      <c r="D2654" s="174">
        <v>42991</v>
      </c>
      <c r="E2654" s="175" t="s">
        <v>3444</v>
      </c>
      <c r="F2654" s="176">
        <v>42991</v>
      </c>
      <c r="G2654" s="177">
        <v>0</v>
      </c>
      <c r="H2654" s="80"/>
      <c r="I2654" s="14"/>
      <c r="J2654" s="3"/>
    </row>
    <row r="2655" spans="2:10" x14ac:dyDescent="0.25">
      <c r="B2655" s="77"/>
      <c r="C2655" s="173">
        <v>4428</v>
      </c>
      <c r="D2655" s="174">
        <v>42991</v>
      </c>
      <c r="E2655" s="175" t="s">
        <v>3445</v>
      </c>
      <c r="F2655" s="176">
        <v>42991</v>
      </c>
      <c r="G2655" s="177">
        <v>0</v>
      </c>
      <c r="H2655" s="80"/>
      <c r="I2655" s="14"/>
      <c r="J2655" s="3"/>
    </row>
    <row r="2656" spans="2:10" x14ac:dyDescent="0.25">
      <c r="B2656" s="77"/>
      <c r="C2656" s="173">
        <v>4432</v>
      </c>
      <c r="D2656" s="174">
        <v>42991</v>
      </c>
      <c r="E2656" s="175" t="s">
        <v>3446</v>
      </c>
      <c r="F2656" s="176">
        <v>42991</v>
      </c>
      <c r="G2656" s="177">
        <v>0</v>
      </c>
      <c r="H2656" s="80"/>
      <c r="I2656" s="14"/>
      <c r="J2656" s="3"/>
    </row>
    <row r="2657" spans="2:10" x14ac:dyDescent="0.25">
      <c r="B2657" s="77"/>
      <c r="C2657" s="173">
        <v>4441</v>
      </c>
      <c r="D2657" s="174">
        <v>42991</v>
      </c>
      <c r="E2657" s="175" t="s">
        <v>3447</v>
      </c>
      <c r="F2657" s="176">
        <v>42991</v>
      </c>
      <c r="G2657" s="177">
        <v>0</v>
      </c>
      <c r="H2657" s="80"/>
      <c r="I2657" s="14"/>
      <c r="J2657" s="3"/>
    </row>
    <row r="2658" spans="2:10" x14ac:dyDescent="0.25">
      <c r="B2658" s="77"/>
      <c r="C2658" s="173">
        <v>4442</v>
      </c>
      <c r="D2658" s="174">
        <v>42991</v>
      </c>
      <c r="E2658" s="175" t="s">
        <v>3448</v>
      </c>
      <c r="F2658" s="176">
        <v>42992</v>
      </c>
      <c r="G2658" s="177">
        <v>0</v>
      </c>
      <c r="H2658" s="80"/>
      <c r="I2658" s="14"/>
      <c r="J2658" s="3"/>
    </row>
    <row r="2659" spans="2:10" x14ac:dyDescent="0.25">
      <c r="B2659" s="77"/>
      <c r="C2659" s="173">
        <v>4448</v>
      </c>
      <c r="D2659" s="174">
        <v>42991</v>
      </c>
      <c r="E2659" s="175" t="s">
        <v>3449</v>
      </c>
      <c r="F2659" s="176">
        <v>42992</v>
      </c>
      <c r="G2659" s="177">
        <v>1</v>
      </c>
      <c r="H2659" s="80"/>
      <c r="I2659" s="14"/>
      <c r="J2659" s="3"/>
    </row>
    <row r="2660" spans="2:10" x14ac:dyDescent="0.25">
      <c r="B2660" s="77"/>
      <c r="C2660" s="173">
        <v>4461</v>
      </c>
      <c r="D2660" s="174">
        <v>42991</v>
      </c>
      <c r="E2660" s="175" t="s">
        <v>3450</v>
      </c>
      <c r="F2660" s="176">
        <v>42991</v>
      </c>
      <c r="G2660" s="177">
        <v>0</v>
      </c>
      <c r="H2660" s="80"/>
      <c r="I2660" s="14"/>
      <c r="J2660" s="3"/>
    </row>
    <row r="2661" spans="2:10" x14ac:dyDescent="0.25">
      <c r="B2661" s="77"/>
      <c r="C2661" s="173">
        <v>4462</v>
      </c>
      <c r="D2661" s="174">
        <v>42991</v>
      </c>
      <c r="E2661" s="175" t="s">
        <v>3451</v>
      </c>
      <c r="F2661" s="176">
        <v>42991</v>
      </c>
      <c r="G2661" s="177">
        <v>0</v>
      </c>
      <c r="H2661" s="80"/>
      <c r="I2661" s="14"/>
      <c r="J2661" s="3"/>
    </row>
    <row r="2662" spans="2:10" x14ac:dyDescent="0.25">
      <c r="B2662" s="77"/>
      <c r="C2662" s="173">
        <v>4463</v>
      </c>
      <c r="D2662" s="174">
        <v>42991</v>
      </c>
      <c r="E2662" s="175" t="s">
        <v>3452</v>
      </c>
      <c r="F2662" s="176">
        <v>42991</v>
      </c>
      <c r="G2662" s="177">
        <v>0</v>
      </c>
      <c r="H2662" s="80"/>
      <c r="I2662" s="14"/>
      <c r="J2662" s="3"/>
    </row>
    <row r="2663" spans="2:10" x14ac:dyDescent="0.25">
      <c r="B2663" s="77"/>
      <c r="C2663" s="173">
        <v>4470</v>
      </c>
      <c r="D2663" s="174">
        <v>42991</v>
      </c>
      <c r="E2663" s="175" t="s">
        <v>3453</v>
      </c>
      <c r="F2663" s="176">
        <v>42993</v>
      </c>
      <c r="G2663" s="177">
        <v>2</v>
      </c>
      <c r="H2663" s="80"/>
      <c r="I2663" s="14"/>
      <c r="J2663" s="3"/>
    </row>
    <row r="2664" spans="2:10" x14ac:dyDescent="0.25">
      <c r="B2664" s="77"/>
      <c r="C2664" s="173">
        <v>4476</v>
      </c>
      <c r="D2664" s="174">
        <v>42991</v>
      </c>
      <c r="E2664" s="175" t="s">
        <v>3454</v>
      </c>
      <c r="F2664" s="176">
        <v>42993</v>
      </c>
      <c r="G2664" s="177">
        <v>2</v>
      </c>
      <c r="H2664" s="80"/>
      <c r="I2664" s="14"/>
      <c r="J2664" s="3"/>
    </row>
    <row r="2665" spans="2:10" x14ac:dyDescent="0.25">
      <c r="B2665" s="77"/>
      <c r="C2665" s="173">
        <v>4477</v>
      </c>
      <c r="D2665" s="174">
        <v>42991</v>
      </c>
      <c r="E2665" s="175" t="s">
        <v>3455</v>
      </c>
      <c r="F2665" s="176">
        <v>42993</v>
      </c>
      <c r="G2665" s="177">
        <v>2</v>
      </c>
      <c r="H2665" s="80"/>
      <c r="I2665" s="14"/>
      <c r="J2665" s="3"/>
    </row>
    <row r="2666" spans="2:10" x14ac:dyDescent="0.25">
      <c r="B2666" s="77"/>
      <c r="C2666" s="173">
        <v>4488</v>
      </c>
      <c r="D2666" s="174">
        <v>42991</v>
      </c>
      <c r="E2666" s="175" t="s">
        <v>3456</v>
      </c>
      <c r="F2666" s="176">
        <v>42996</v>
      </c>
      <c r="G2666" s="177">
        <v>3</v>
      </c>
      <c r="H2666" s="80"/>
      <c r="I2666" s="14"/>
      <c r="J2666" s="3"/>
    </row>
    <row r="2667" spans="2:10" x14ac:dyDescent="0.25">
      <c r="B2667" s="77"/>
      <c r="C2667" s="173">
        <v>4497</v>
      </c>
      <c r="D2667" s="174">
        <v>42991</v>
      </c>
      <c r="E2667" s="175" t="s">
        <v>3457</v>
      </c>
      <c r="F2667" s="176">
        <v>42996</v>
      </c>
      <c r="G2667" s="177">
        <v>3</v>
      </c>
      <c r="H2667" s="80"/>
      <c r="I2667" s="14"/>
      <c r="J2667" s="3"/>
    </row>
    <row r="2668" spans="2:10" x14ac:dyDescent="0.25">
      <c r="B2668" s="77"/>
      <c r="C2668" s="173">
        <v>4635</v>
      </c>
      <c r="D2668" s="174">
        <v>42991</v>
      </c>
      <c r="E2668" s="175" t="s">
        <v>3458</v>
      </c>
      <c r="F2668" s="176">
        <v>43003</v>
      </c>
      <c r="G2668" s="177">
        <v>9</v>
      </c>
      <c r="H2668" s="80"/>
      <c r="I2668" s="14"/>
      <c r="J2668" s="3"/>
    </row>
    <row r="2669" spans="2:10" x14ac:dyDescent="0.25">
      <c r="B2669" s="77"/>
      <c r="C2669" s="173">
        <v>4671</v>
      </c>
      <c r="D2669" s="174">
        <v>42991</v>
      </c>
      <c r="E2669" s="175" t="s">
        <v>3459</v>
      </c>
      <c r="F2669" s="176">
        <v>43005</v>
      </c>
      <c r="G2669" s="177">
        <v>10</v>
      </c>
      <c r="H2669" s="80"/>
      <c r="I2669" s="14"/>
      <c r="J2669" s="3"/>
    </row>
    <row r="2670" spans="2:10" x14ac:dyDescent="0.25">
      <c r="B2670" s="77"/>
      <c r="C2670" s="173">
        <v>4684</v>
      </c>
      <c r="D2670" s="174">
        <v>42991</v>
      </c>
      <c r="E2670" s="175" t="s">
        <v>3460</v>
      </c>
      <c r="F2670" s="176">
        <v>43005</v>
      </c>
      <c r="G2670" s="177">
        <v>10</v>
      </c>
      <c r="H2670" s="80"/>
      <c r="I2670" s="14"/>
      <c r="J2670" s="3"/>
    </row>
    <row r="2671" spans="2:10" x14ac:dyDescent="0.25">
      <c r="B2671" s="77"/>
      <c r="C2671" s="173">
        <v>4685</v>
      </c>
      <c r="D2671" s="174">
        <v>42991</v>
      </c>
      <c r="E2671" s="175" t="s">
        <v>3461</v>
      </c>
      <c r="F2671" s="176">
        <v>43005</v>
      </c>
      <c r="G2671" s="177">
        <v>10</v>
      </c>
      <c r="H2671" s="80"/>
      <c r="I2671" s="14"/>
      <c r="J2671" s="3"/>
    </row>
    <row r="2672" spans="2:10" x14ac:dyDescent="0.25">
      <c r="B2672" s="77"/>
      <c r="C2672" s="173">
        <v>4687</v>
      </c>
      <c r="D2672" s="174">
        <v>42991</v>
      </c>
      <c r="E2672" s="175" t="s">
        <v>3462</v>
      </c>
      <c r="F2672" s="176">
        <v>43005</v>
      </c>
      <c r="G2672" s="177">
        <v>9</v>
      </c>
      <c r="H2672" s="80"/>
      <c r="I2672" s="14"/>
      <c r="J2672" s="3"/>
    </row>
    <row r="2673" spans="2:10" x14ac:dyDescent="0.25">
      <c r="B2673" s="77"/>
      <c r="C2673" s="173">
        <v>4689</v>
      </c>
      <c r="D2673" s="174">
        <v>42991</v>
      </c>
      <c r="E2673" s="175" t="s">
        <v>3463</v>
      </c>
      <c r="F2673" s="176">
        <v>43005</v>
      </c>
      <c r="G2673" s="177">
        <v>10</v>
      </c>
      <c r="H2673" s="80"/>
      <c r="I2673" s="14"/>
      <c r="J2673" s="3"/>
    </row>
    <row r="2674" spans="2:10" x14ac:dyDescent="0.25">
      <c r="B2674" s="77"/>
      <c r="C2674" s="173">
        <v>4354</v>
      </c>
      <c r="D2674" s="174">
        <v>42992</v>
      </c>
      <c r="E2674" s="175" t="s">
        <v>3464</v>
      </c>
      <c r="F2674" s="176">
        <v>42993</v>
      </c>
      <c r="G2674" s="177">
        <v>1</v>
      </c>
      <c r="H2674" s="80"/>
      <c r="I2674" s="14"/>
      <c r="J2674" s="3"/>
    </row>
    <row r="2675" spans="2:10" x14ac:dyDescent="0.25">
      <c r="B2675" s="77"/>
      <c r="C2675" s="173">
        <v>4355</v>
      </c>
      <c r="D2675" s="174">
        <v>42992</v>
      </c>
      <c r="E2675" s="175" t="s">
        <v>3465</v>
      </c>
      <c r="F2675" s="176">
        <v>42993</v>
      </c>
      <c r="G2675" s="177">
        <v>1</v>
      </c>
      <c r="H2675" s="80"/>
      <c r="I2675" s="14"/>
      <c r="J2675" s="3"/>
    </row>
    <row r="2676" spans="2:10" x14ac:dyDescent="0.25">
      <c r="B2676" s="77"/>
      <c r="C2676" s="173">
        <v>4356</v>
      </c>
      <c r="D2676" s="174">
        <v>42992</v>
      </c>
      <c r="E2676" s="175" t="s">
        <v>3466</v>
      </c>
      <c r="F2676" s="176">
        <v>42993</v>
      </c>
      <c r="G2676" s="177">
        <v>1</v>
      </c>
      <c r="H2676" s="80"/>
      <c r="I2676" s="14"/>
      <c r="J2676" s="3"/>
    </row>
    <row r="2677" spans="2:10" x14ac:dyDescent="0.25">
      <c r="B2677" s="77"/>
      <c r="C2677" s="173">
        <v>4443</v>
      </c>
      <c r="D2677" s="174">
        <v>42992</v>
      </c>
      <c r="E2677" s="175" t="s">
        <v>3467</v>
      </c>
      <c r="F2677" s="176">
        <v>42992</v>
      </c>
      <c r="G2677" s="177">
        <v>0</v>
      </c>
      <c r="H2677" s="80"/>
      <c r="I2677" s="14"/>
      <c r="J2677" s="3"/>
    </row>
    <row r="2678" spans="2:10" x14ac:dyDescent="0.25">
      <c r="B2678" s="77"/>
      <c r="C2678" s="173">
        <v>4444</v>
      </c>
      <c r="D2678" s="174">
        <v>42992</v>
      </c>
      <c r="E2678" s="175" t="s">
        <v>3468</v>
      </c>
      <c r="F2678" s="176">
        <v>42992</v>
      </c>
      <c r="G2678" s="177">
        <v>0</v>
      </c>
      <c r="H2678" s="80"/>
      <c r="I2678" s="14"/>
      <c r="J2678" s="3"/>
    </row>
    <row r="2679" spans="2:10" x14ac:dyDescent="0.25">
      <c r="B2679" s="77"/>
      <c r="C2679" s="173">
        <v>4445</v>
      </c>
      <c r="D2679" s="174">
        <v>42992</v>
      </c>
      <c r="E2679" s="175" t="s">
        <v>3469</v>
      </c>
      <c r="F2679" s="176">
        <v>42992</v>
      </c>
      <c r="G2679" s="177">
        <v>0</v>
      </c>
      <c r="H2679" s="80"/>
      <c r="I2679" s="14"/>
      <c r="J2679" s="3"/>
    </row>
    <row r="2680" spans="2:10" x14ac:dyDescent="0.25">
      <c r="B2680" s="77"/>
      <c r="C2680" s="173">
        <v>4446</v>
      </c>
      <c r="D2680" s="174">
        <v>42992</v>
      </c>
      <c r="E2680" s="175" t="s">
        <v>3470</v>
      </c>
      <c r="F2680" s="176">
        <v>42992</v>
      </c>
      <c r="G2680" s="177">
        <v>0</v>
      </c>
      <c r="H2680" s="80"/>
      <c r="I2680" s="14"/>
      <c r="J2680" s="3"/>
    </row>
    <row r="2681" spans="2:10" x14ac:dyDescent="0.25">
      <c r="B2681" s="77"/>
      <c r="C2681" s="173">
        <v>4447</v>
      </c>
      <c r="D2681" s="174">
        <v>42992</v>
      </c>
      <c r="E2681" s="175" t="s">
        <v>3471</v>
      </c>
      <c r="F2681" s="176">
        <v>42992</v>
      </c>
      <c r="G2681" s="177">
        <v>0</v>
      </c>
      <c r="H2681" s="80"/>
      <c r="I2681" s="14"/>
      <c r="J2681" s="3"/>
    </row>
    <row r="2682" spans="2:10" x14ac:dyDescent="0.25">
      <c r="B2682" s="77"/>
      <c r="C2682" s="173">
        <v>4450</v>
      </c>
      <c r="D2682" s="174">
        <v>42992</v>
      </c>
      <c r="E2682" s="175" t="s">
        <v>3472</v>
      </c>
      <c r="F2682" s="176">
        <v>42992</v>
      </c>
      <c r="G2682" s="177">
        <v>0</v>
      </c>
      <c r="H2682" s="80"/>
      <c r="I2682" s="14"/>
      <c r="J2682" s="3"/>
    </row>
    <row r="2683" spans="2:10" x14ac:dyDescent="0.25">
      <c r="B2683" s="77"/>
      <c r="C2683" s="173">
        <v>4451</v>
      </c>
      <c r="D2683" s="174">
        <v>42992</v>
      </c>
      <c r="E2683" s="175" t="s">
        <v>3473</v>
      </c>
      <c r="F2683" s="176">
        <v>42992</v>
      </c>
      <c r="G2683" s="177">
        <v>0</v>
      </c>
      <c r="H2683" s="80"/>
      <c r="I2683" s="14"/>
      <c r="J2683" s="3"/>
    </row>
    <row r="2684" spans="2:10" x14ac:dyDescent="0.25">
      <c r="B2684" s="77"/>
      <c r="C2684" s="173">
        <v>4517</v>
      </c>
      <c r="D2684" s="174">
        <v>42992</v>
      </c>
      <c r="E2684" s="175" t="s">
        <v>3474</v>
      </c>
      <c r="F2684" s="176">
        <v>42996</v>
      </c>
      <c r="G2684" s="177">
        <v>4</v>
      </c>
      <c r="H2684" s="80"/>
      <c r="I2684" s="14"/>
      <c r="J2684" s="3"/>
    </row>
    <row r="2685" spans="2:10" x14ac:dyDescent="0.25">
      <c r="B2685" s="77"/>
      <c r="C2685" s="173">
        <v>4591</v>
      </c>
      <c r="D2685" s="174">
        <v>42992</v>
      </c>
      <c r="E2685" s="175" t="s">
        <v>3475</v>
      </c>
      <c r="F2685" s="176">
        <v>43003</v>
      </c>
      <c r="G2685" s="177">
        <v>8</v>
      </c>
      <c r="H2685" s="80"/>
      <c r="I2685" s="14"/>
      <c r="J2685" s="3"/>
    </row>
    <row r="2686" spans="2:10" x14ac:dyDescent="0.25">
      <c r="B2686" s="77"/>
      <c r="C2686" s="173">
        <v>4602</v>
      </c>
      <c r="D2686" s="174">
        <v>42992</v>
      </c>
      <c r="E2686" s="175" t="s">
        <v>3476</v>
      </c>
      <c r="F2686" s="176">
        <v>43003</v>
      </c>
      <c r="G2686" s="177">
        <v>8</v>
      </c>
      <c r="H2686" s="80"/>
      <c r="I2686" s="14"/>
      <c r="J2686" s="3"/>
    </row>
    <row r="2687" spans="2:10" x14ac:dyDescent="0.25">
      <c r="B2687" s="77"/>
      <c r="C2687" s="173">
        <v>4638</v>
      </c>
      <c r="D2687" s="174">
        <v>42992</v>
      </c>
      <c r="E2687" s="175" t="s">
        <v>3477</v>
      </c>
      <c r="F2687" s="176">
        <v>43004</v>
      </c>
      <c r="G2687" s="177">
        <v>8</v>
      </c>
      <c r="H2687" s="80"/>
      <c r="I2687" s="14"/>
      <c r="J2687" s="3"/>
    </row>
    <row r="2688" spans="2:10" x14ac:dyDescent="0.25">
      <c r="B2688" s="77"/>
      <c r="C2688" s="173">
        <v>4452</v>
      </c>
      <c r="D2688" s="174">
        <v>42993</v>
      </c>
      <c r="E2688" s="175" t="s">
        <v>3478</v>
      </c>
      <c r="F2688" s="176">
        <v>42993</v>
      </c>
      <c r="G2688" s="177">
        <v>0</v>
      </c>
      <c r="H2688" s="80"/>
      <c r="I2688" s="14"/>
      <c r="J2688" s="3"/>
    </row>
    <row r="2689" spans="2:10" x14ac:dyDescent="0.25">
      <c r="B2689" s="77"/>
      <c r="C2689" s="173">
        <v>4453</v>
      </c>
      <c r="D2689" s="174">
        <v>42993</v>
      </c>
      <c r="E2689" s="175" t="s">
        <v>3479</v>
      </c>
      <c r="F2689" s="176">
        <v>42993</v>
      </c>
      <c r="G2689" s="177">
        <v>0</v>
      </c>
      <c r="H2689" s="80"/>
      <c r="I2689" s="14"/>
      <c r="J2689" s="3"/>
    </row>
    <row r="2690" spans="2:10" x14ac:dyDescent="0.25">
      <c r="B2690" s="77"/>
      <c r="C2690" s="173">
        <v>4454</v>
      </c>
      <c r="D2690" s="174">
        <v>42993</v>
      </c>
      <c r="E2690" s="175" t="s">
        <v>3480</v>
      </c>
      <c r="F2690" s="176">
        <v>42993</v>
      </c>
      <c r="G2690" s="177">
        <v>0</v>
      </c>
      <c r="H2690" s="80"/>
      <c r="I2690" s="14"/>
      <c r="J2690" s="3"/>
    </row>
    <row r="2691" spans="2:10" x14ac:dyDescent="0.25">
      <c r="B2691" s="77"/>
      <c r="C2691" s="173">
        <v>4471</v>
      </c>
      <c r="D2691" s="174">
        <v>42993</v>
      </c>
      <c r="E2691" s="175" t="s">
        <v>3481</v>
      </c>
      <c r="F2691" s="176">
        <v>42993</v>
      </c>
      <c r="G2691" s="177">
        <v>0</v>
      </c>
      <c r="H2691" s="80"/>
      <c r="I2691" s="14"/>
      <c r="J2691" s="3"/>
    </row>
    <row r="2692" spans="2:10" x14ac:dyDescent="0.25">
      <c r="B2692" s="77"/>
      <c r="C2692" s="173">
        <v>4472</v>
      </c>
      <c r="D2692" s="174">
        <v>42993</v>
      </c>
      <c r="E2692" s="175" t="s">
        <v>3482</v>
      </c>
      <c r="F2692" s="176">
        <v>42993</v>
      </c>
      <c r="G2692" s="177">
        <v>0</v>
      </c>
      <c r="H2692" s="80"/>
      <c r="I2692" s="14"/>
      <c r="J2692" s="3"/>
    </row>
    <row r="2693" spans="2:10" x14ac:dyDescent="0.25">
      <c r="B2693" s="77"/>
      <c r="C2693" s="173">
        <v>4473</v>
      </c>
      <c r="D2693" s="174">
        <v>42993</v>
      </c>
      <c r="E2693" s="175" t="s">
        <v>3483</v>
      </c>
      <c r="F2693" s="176">
        <v>42993</v>
      </c>
      <c r="G2693" s="177">
        <v>0</v>
      </c>
      <c r="H2693" s="80"/>
      <c r="I2693" s="14"/>
      <c r="J2693" s="3"/>
    </row>
    <row r="2694" spans="2:10" x14ac:dyDescent="0.25">
      <c r="B2694" s="77"/>
      <c r="C2694" s="173">
        <v>4474</v>
      </c>
      <c r="D2694" s="174">
        <v>42993</v>
      </c>
      <c r="E2694" s="175" t="s">
        <v>3484</v>
      </c>
      <c r="F2694" s="176">
        <v>42993</v>
      </c>
      <c r="G2694" s="177">
        <v>0</v>
      </c>
      <c r="H2694" s="80"/>
      <c r="I2694" s="14"/>
      <c r="J2694" s="3"/>
    </row>
    <row r="2695" spans="2:10" x14ac:dyDescent="0.25">
      <c r="B2695" s="77"/>
      <c r="C2695" s="173">
        <v>4475</v>
      </c>
      <c r="D2695" s="174">
        <v>42993</v>
      </c>
      <c r="E2695" s="175" t="s">
        <v>3485</v>
      </c>
      <c r="F2695" s="176">
        <v>42993</v>
      </c>
      <c r="G2695" s="177">
        <v>0</v>
      </c>
      <c r="H2695" s="80"/>
      <c r="I2695" s="14"/>
      <c r="J2695" s="3"/>
    </row>
    <row r="2696" spans="2:10" x14ac:dyDescent="0.25">
      <c r="B2696" s="77"/>
      <c r="C2696" s="173">
        <v>4478</v>
      </c>
      <c r="D2696" s="174">
        <v>42993</v>
      </c>
      <c r="E2696" s="175" t="s">
        <v>3486</v>
      </c>
      <c r="F2696" s="176">
        <v>42993</v>
      </c>
      <c r="G2696" s="177">
        <v>0</v>
      </c>
      <c r="H2696" s="80"/>
      <c r="I2696" s="14"/>
      <c r="J2696" s="3"/>
    </row>
    <row r="2697" spans="2:10" x14ac:dyDescent="0.25">
      <c r="B2697" s="77"/>
      <c r="C2697" s="173">
        <v>4479</v>
      </c>
      <c r="D2697" s="174">
        <v>42993</v>
      </c>
      <c r="E2697" s="175" t="s">
        <v>3487</v>
      </c>
      <c r="F2697" s="176">
        <v>42993</v>
      </c>
      <c r="G2697" s="177">
        <v>0</v>
      </c>
      <c r="H2697" s="80"/>
      <c r="I2697" s="14"/>
      <c r="J2697" s="3"/>
    </row>
    <row r="2698" spans="2:10" x14ac:dyDescent="0.25">
      <c r="B2698" s="77"/>
      <c r="C2698" s="173">
        <v>4480</v>
      </c>
      <c r="D2698" s="174">
        <v>42993</v>
      </c>
      <c r="E2698" s="175" t="s">
        <v>3488</v>
      </c>
      <c r="F2698" s="176">
        <v>42993</v>
      </c>
      <c r="G2698" s="177">
        <v>0</v>
      </c>
      <c r="H2698" s="80"/>
      <c r="I2698" s="14"/>
      <c r="J2698" s="3"/>
    </row>
    <row r="2699" spans="2:10" x14ac:dyDescent="0.25">
      <c r="B2699" s="77"/>
      <c r="C2699" s="173">
        <v>4482</v>
      </c>
      <c r="D2699" s="174">
        <v>42993</v>
      </c>
      <c r="E2699" s="175" t="s">
        <v>3489</v>
      </c>
      <c r="F2699" s="176">
        <v>42993</v>
      </c>
      <c r="G2699" s="177">
        <v>0</v>
      </c>
      <c r="H2699" s="80"/>
      <c r="I2699" s="14"/>
      <c r="J2699" s="3"/>
    </row>
    <row r="2700" spans="2:10" x14ac:dyDescent="0.25">
      <c r="B2700" s="77"/>
      <c r="C2700" s="173">
        <v>4483</v>
      </c>
      <c r="D2700" s="174">
        <v>42993</v>
      </c>
      <c r="E2700" s="175" t="s">
        <v>3490</v>
      </c>
      <c r="F2700" s="176">
        <v>42993</v>
      </c>
      <c r="G2700" s="177">
        <v>0</v>
      </c>
      <c r="H2700" s="80"/>
      <c r="I2700" s="14"/>
      <c r="J2700" s="3"/>
    </row>
    <row r="2701" spans="2:10" x14ac:dyDescent="0.25">
      <c r="B2701" s="77"/>
      <c r="C2701" s="173">
        <v>4538</v>
      </c>
      <c r="D2701" s="174">
        <v>42993</v>
      </c>
      <c r="E2701" s="175" t="s">
        <v>3491</v>
      </c>
      <c r="F2701" s="176">
        <v>42998</v>
      </c>
      <c r="G2701" s="177">
        <v>3</v>
      </c>
      <c r="H2701" s="80"/>
      <c r="I2701" s="14"/>
      <c r="J2701" s="3"/>
    </row>
    <row r="2702" spans="2:10" x14ac:dyDescent="0.25">
      <c r="B2702" s="77"/>
      <c r="C2702" s="173">
        <v>4539</v>
      </c>
      <c r="D2702" s="174">
        <v>42993</v>
      </c>
      <c r="E2702" s="175" t="s">
        <v>3492</v>
      </c>
      <c r="F2702" s="176">
        <v>42998</v>
      </c>
      <c r="G2702" s="177">
        <v>3</v>
      </c>
      <c r="H2702" s="80"/>
      <c r="I2702" s="14"/>
      <c r="J2702" s="3"/>
    </row>
    <row r="2703" spans="2:10" x14ac:dyDescent="0.25">
      <c r="B2703" s="77"/>
      <c r="C2703" s="173">
        <v>4540</v>
      </c>
      <c r="D2703" s="174">
        <v>42993</v>
      </c>
      <c r="E2703" s="175" t="s">
        <v>3493</v>
      </c>
      <c r="F2703" s="176">
        <v>42998</v>
      </c>
      <c r="G2703" s="177">
        <v>3</v>
      </c>
      <c r="H2703" s="80"/>
      <c r="I2703" s="14"/>
      <c r="J2703" s="3"/>
    </row>
    <row r="2704" spans="2:10" x14ac:dyDescent="0.25">
      <c r="B2704" s="77"/>
      <c r="C2704" s="173">
        <v>4541</v>
      </c>
      <c r="D2704" s="174">
        <v>42993</v>
      </c>
      <c r="E2704" s="175" t="s">
        <v>3494</v>
      </c>
      <c r="F2704" s="176">
        <v>42998</v>
      </c>
      <c r="G2704" s="177">
        <v>3</v>
      </c>
      <c r="H2704" s="80"/>
      <c r="I2704" s="14"/>
      <c r="J2704" s="3"/>
    </row>
    <row r="2705" spans="2:10" x14ac:dyDescent="0.25">
      <c r="B2705" s="77"/>
      <c r="C2705" s="173">
        <v>4542</v>
      </c>
      <c r="D2705" s="174">
        <v>42993</v>
      </c>
      <c r="E2705" s="175" t="s">
        <v>3495</v>
      </c>
      <c r="F2705" s="176">
        <v>42998</v>
      </c>
      <c r="G2705" s="177">
        <v>3</v>
      </c>
      <c r="H2705" s="80"/>
      <c r="I2705" s="14"/>
      <c r="J2705" s="3"/>
    </row>
    <row r="2706" spans="2:10" x14ac:dyDescent="0.25">
      <c r="B2706" s="77"/>
      <c r="C2706" s="173">
        <v>4603</v>
      </c>
      <c r="D2706" s="174">
        <v>42993</v>
      </c>
      <c r="E2706" s="175" t="s">
        <v>3496</v>
      </c>
      <c r="F2706" s="176">
        <v>43003</v>
      </c>
      <c r="G2706" s="177">
        <v>6</v>
      </c>
      <c r="H2706" s="80"/>
      <c r="I2706" s="14"/>
      <c r="J2706" s="3"/>
    </row>
    <row r="2707" spans="2:10" x14ac:dyDescent="0.25">
      <c r="B2707" s="77"/>
      <c r="C2707" s="173">
        <v>4489</v>
      </c>
      <c r="D2707" s="174">
        <v>42996</v>
      </c>
      <c r="E2707" s="175" t="s">
        <v>3497</v>
      </c>
      <c r="F2707" s="176">
        <v>42996</v>
      </c>
      <c r="G2707" s="177">
        <v>0</v>
      </c>
      <c r="H2707" s="80"/>
      <c r="I2707" s="14"/>
      <c r="J2707" s="3"/>
    </row>
    <row r="2708" spans="2:10" x14ac:dyDescent="0.25">
      <c r="B2708" s="77"/>
      <c r="C2708" s="173">
        <v>4490</v>
      </c>
      <c r="D2708" s="174">
        <v>42996</v>
      </c>
      <c r="E2708" s="175" t="s">
        <v>3498</v>
      </c>
      <c r="F2708" s="176">
        <v>42996</v>
      </c>
      <c r="G2708" s="177">
        <v>0</v>
      </c>
      <c r="H2708" s="80"/>
      <c r="I2708" s="14"/>
      <c r="J2708" s="3"/>
    </row>
    <row r="2709" spans="2:10" x14ac:dyDescent="0.25">
      <c r="B2709" s="77"/>
      <c r="C2709" s="173">
        <v>4491</v>
      </c>
      <c r="D2709" s="174">
        <v>42996</v>
      </c>
      <c r="E2709" s="175" t="s">
        <v>3499</v>
      </c>
      <c r="F2709" s="176">
        <v>42996</v>
      </c>
      <c r="G2709" s="177">
        <v>0</v>
      </c>
      <c r="H2709" s="80"/>
      <c r="I2709" s="14"/>
      <c r="J2709" s="3"/>
    </row>
    <row r="2710" spans="2:10" x14ac:dyDescent="0.25">
      <c r="B2710" s="77"/>
      <c r="C2710" s="173">
        <v>4492</v>
      </c>
      <c r="D2710" s="174">
        <v>42996</v>
      </c>
      <c r="E2710" s="175" t="s">
        <v>3500</v>
      </c>
      <c r="F2710" s="176">
        <v>42996</v>
      </c>
      <c r="G2710" s="177">
        <v>0</v>
      </c>
      <c r="H2710" s="80"/>
      <c r="I2710" s="14"/>
      <c r="J2710" s="3"/>
    </row>
    <row r="2711" spans="2:10" x14ac:dyDescent="0.25">
      <c r="B2711" s="77"/>
      <c r="C2711" s="173">
        <v>4493</v>
      </c>
      <c r="D2711" s="174">
        <v>42996</v>
      </c>
      <c r="E2711" s="175" t="s">
        <v>3501</v>
      </c>
      <c r="F2711" s="176">
        <v>42996</v>
      </c>
      <c r="G2711" s="177">
        <v>0</v>
      </c>
      <c r="H2711" s="80"/>
      <c r="I2711" s="14"/>
      <c r="J2711" s="3"/>
    </row>
    <row r="2712" spans="2:10" x14ac:dyDescent="0.25">
      <c r="B2712" s="77"/>
      <c r="C2712" s="173">
        <v>4494</v>
      </c>
      <c r="D2712" s="174">
        <v>42996</v>
      </c>
      <c r="E2712" s="175" t="s">
        <v>3502</v>
      </c>
      <c r="F2712" s="176">
        <v>42996</v>
      </c>
      <c r="G2712" s="177">
        <v>0</v>
      </c>
      <c r="H2712" s="80"/>
      <c r="I2712" s="14"/>
      <c r="J2712" s="3"/>
    </row>
    <row r="2713" spans="2:10" x14ac:dyDescent="0.25">
      <c r="B2713" s="77"/>
      <c r="C2713" s="173">
        <v>4495</v>
      </c>
      <c r="D2713" s="174">
        <v>42996</v>
      </c>
      <c r="E2713" s="175" t="s">
        <v>3503</v>
      </c>
      <c r="F2713" s="176">
        <v>42996</v>
      </c>
      <c r="G2713" s="177">
        <v>0</v>
      </c>
      <c r="H2713" s="80"/>
      <c r="I2713" s="14"/>
      <c r="J2713" s="3"/>
    </row>
    <row r="2714" spans="2:10" x14ac:dyDescent="0.25">
      <c r="B2714" s="77"/>
      <c r="C2714" s="173">
        <v>4498</v>
      </c>
      <c r="D2714" s="174">
        <v>42996</v>
      </c>
      <c r="E2714" s="175" t="s">
        <v>3504</v>
      </c>
      <c r="F2714" s="176">
        <v>42996</v>
      </c>
      <c r="G2714" s="177">
        <v>0</v>
      </c>
      <c r="H2714" s="80"/>
      <c r="I2714" s="14"/>
      <c r="J2714" s="3"/>
    </row>
    <row r="2715" spans="2:10" x14ac:dyDescent="0.25">
      <c r="B2715" s="77"/>
      <c r="C2715" s="173">
        <v>4499</v>
      </c>
      <c r="D2715" s="174">
        <v>42996</v>
      </c>
      <c r="E2715" s="175" t="s">
        <v>3505</v>
      </c>
      <c r="F2715" s="176">
        <v>42996</v>
      </c>
      <c r="G2715" s="177">
        <v>0</v>
      </c>
      <c r="H2715" s="80"/>
      <c r="I2715" s="14"/>
      <c r="J2715" s="3"/>
    </row>
    <row r="2716" spans="2:10" x14ac:dyDescent="0.25">
      <c r="B2716" s="77"/>
      <c r="C2716" s="173">
        <v>4500</v>
      </c>
      <c r="D2716" s="174">
        <v>42996</v>
      </c>
      <c r="E2716" s="175" t="s">
        <v>3506</v>
      </c>
      <c r="F2716" s="176">
        <v>42996</v>
      </c>
      <c r="G2716" s="177">
        <v>0</v>
      </c>
      <c r="H2716" s="80"/>
      <c r="I2716" s="14"/>
      <c r="J2716" s="3"/>
    </row>
    <row r="2717" spans="2:10" x14ac:dyDescent="0.25">
      <c r="B2717" s="77"/>
      <c r="C2717" s="173">
        <v>4501</v>
      </c>
      <c r="D2717" s="174">
        <v>42996</v>
      </c>
      <c r="E2717" s="175" t="s">
        <v>3507</v>
      </c>
      <c r="F2717" s="176">
        <v>42996</v>
      </c>
      <c r="G2717" s="177">
        <v>0</v>
      </c>
      <c r="H2717" s="80"/>
      <c r="I2717" s="14"/>
      <c r="J2717" s="3"/>
    </row>
    <row r="2718" spans="2:10" x14ac:dyDescent="0.25">
      <c r="B2718" s="77"/>
      <c r="C2718" s="173">
        <v>4502</v>
      </c>
      <c r="D2718" s="174">
        <v>42996</v>
      </c>
      <c r="E2718" s="175" t="s">
        <v>3508</v>
      </c>
      <c r="F2718" s="176">
        <v>42996</v>
      </c>
      <c r="G2718" s="177">
        <v>0</v>
      </c>
      <c r="H2718" s="80"/>
      <c r="I2718" s="14"/>
      <c r="J2718" s="3"/>
    </row>
    <row r="2719" spans="2:10" x14ac:dyDescent="0.25">
      <c r="B2719" s="77"/>
      <c r="C2719" s="173">
        <v>4507</v>
      </c>
      <c r="D2719" s="174">
        <v>42996</v>
      </c>
      <c r="E2719" s="175" t="s">
        <v>2832</v>
      </c>
      <c r="F2719" s="176">
        <v>42996</v>
      </c>
      <c r="G2719" s="177">
        <v>0</v>
      </c>
      <c r="H2719" s="80"/>
      <c r="I2719" s="14"/>
      <c r="J2719" s="3"/>
    </row>
    <row r="2720" spans="2:10" x14ac:dyDescent="0.25">
      <c r="B2720" s="77"/>
      <c r="C2720" s="173">
        <v>4508</v>
      </c>
      <c r="D2720" s="174">
        <v>42996</v>
      </c>
      <c r="E2720" s="175" t="s">
        <v>2833</v>
      </c>
      <c r="F2720" s="176">
        <v>42996</v>
      </c>
      <c r="G2720" s="177">
        <v>0</v>
      </c>
      <c r="H2720" s="80"/>
      <c r="I2720" s="14"/>
      <c r="J2720" s="3"/>
    </row>
    <row r="2721" spans="2:10" x14ac:dyDescent="0.25">
      <c r="B2721" s="77"/>
      <c r="C2721" s="173">
        <v>4509</v>
      </c>
      <c r="D2721" s="174">
        <v>42996</v>
      </c>
      <c r="E2721" s="175" t="s">
        <v>2834</v>
      </c>
      <c r="F2721" s="176">
        <v>42996</v>
      </c>
      <c r="G2721" s="177">
        <v>0</v>
      </c>
      <c r="H2721" s="80"/>
      <c r="I2721" s="14"/>
      <c r="J2721" s="3"/>
    </row>
    <row r="2722" spans="2:10" x14ac:dyDescent="0.25">
      <c r="B2722" s="77"/>
      <c r="C2722" s="173">
        <v>4510</v>
      </c>
      <c r="D2722" s="174">
        <v>42996</v>
      </c>
      <c r="E2722" s="175" t="s">
        <v>3509</v>
      </c>
      <c r="F2722" s="176">
        <v>42996</v>
      </c>
      <c r="G2722" s="177">
        <v>0</v>
      </c>
      <c r="H2722" s="80"/>
      <c r="I2722" s="14"/>
      <c r="J2722" s="3"/>
    </row>
    <row r="2723" spans="2:10" x14ac:dyDescent="0.25">
      <c r="B2723" s="77"/>
      <c r="C2723" s="173">
        <v>4511</v>
      </c>
      <c r="D2723" s="174">
        <v>42996</v>
      </c>
      <c r="E2723" s="175" t="s">
        <v>3510</v>
      </c>
      <c r="F2723" s="176">
        <v>42996</v>
      </c>
      <c r="G2723" s="177">
        <v>0</v>
      </c>
      <c r="H2723" s="80"/>
      <c r="I2723" s="14"/>
      <c r="J2723" s="3"/>
    </row>
    <row r="2724" spans="2:10" x14ac:dyDescent="0.25">
      <c r="B2724" s="77"/>
      <c r="C2724" s="173">
        <v>4512</v>
      </c>
      <c r="D2724" s="174">
        <v>42996</v>
      </c>
      <c r="E2724" s="175" t="s">
        <v>3511</v>
      </c>
      <c r="F2724" s="176">
        <v>42996</v>
      </c>
      <c r="G2724" s="177">
        <v>0</v>
      </c>
      <c r="H2724" s="80"/>
      <c r="I2724" s="14"/>
      <c r="J2724" s="3"/>
    </row>
    <row r="2725" spans="2:10" x14ac:dyDescent="0.25">
      <c r="B2725" s="77"/>
      <c r="C2725" s="173">
        <v>4513</v>
      </c>
      <c r="D2725" s="174">
        <v>42996</v>
      </c>
      <c r="E2725" s="175" t="s">
        <v>3512</v>
      </c>
      <c r="F2725" s="176">
        <v>42996</v>
      </c>
      <c r="G2725" s="177">
        <v>0</v>
      </c>
      <c r="H2725" s="80"/>
      <c r="I2725" s="14"/>
      <c r="J2725" s="3"/>
    </row>
    <row r="2726" spans="2:10" x14ac:dyDescent="0.25">
      <c r="B2726" s="77"/>
      <c r="C2726" s="173">
        <v>4514</v>
      </c>
      <c r="D2726" s="174">
        <v>42996</v>
      </c>
      <c r="E2726" s="175" t="s">
        <v>3513</v>
      </c>
      <c r="F2726" s="176">
        <v>42996</v>
      </c>
      <c r="G2726" s="177">
        <v>0</v>
      </c>
      <c r="H2726" s="80"/>
      <c r="I2726" s="14"/>
      <c r="J2726" s="3"/>
    </row>
    <row r="2727" spans="2:10" x14ac:dyDescent="0.25">
      <c r="B2727" s="77"/>
      <c r="C2727" s="173">
        <v>4524</v>
      </c>
      <c r="D2727" s="174">
        <v>42996</v>
      </c>
      <c r="E2727" s="175" t="s">
        <v>3514</v>
      </c>
      <c r="F2727" s="176">
        <v>42997</v>
      </c>
      <c r="G2727" s="177">
        <v>1</v>
      </c>
      <c r="H2727" s="80"/>
      <c r="I2727" s="14"/>
      <c r="J2727" s="3"/>
    </row>
    <row r="2728" spans="2:10" x14ac:dyDescent="0.25">
      <c r="B2728" s="77"/>
      <c r="C2728" s="173">
        <v>4525</v>
      </c>
      <c r="D2728" s="174">
        <v>42996</v>
      </c>
      <c r="E2728" s="175" t="s">
        <v>3515</v>
      </c>
      <c r="F2728" s="176">
        <v>42997</v>
      </c>
      <c r="G2728" s="177">
        <v>1</v>
      </c>
      <c r="H2728" s="80"/>
      <c r="I2728" s="14"/>
      <c r="J2728" s="3"/>
    </row>
    <row r="2729" spans="2:10" x14ac:dyDescent="0.25">
      <c r="B2729" s="77"/>
      <c r="C2729" s="173">
        <v>4526</v>
      </c>
      <c r="D2729" s="174">
        <v>42996</v>
      </c>
      <c r="E2729" s="175" t="s">
        <v>3516</v>
      </c>
      <c r="F2729" s="176">
        <v>42997</v>
      </c>
      <c r="G2729" s="177">
        <v>1</v>
      </c>
      <c r="H2729" s="80"/>
      <c r="I2729" s="14"/>
      <c r="J2729" s="3"/>
    </row>
    <row r="2730" spans="2:10" x14ac:dyDescent="0.25">
      <c r="B2730" s="77"/>
      <c r="C2730" s="173">
        <v>4527</v>
      </c>
      <c r="D2730" s="174">
        <v>42996</v>
      </c>
      <c r="E2730" s="175" t="s">
        <v>3517</v>
      </c>
      <c r="F2730" s="176">
        <v>42997</v>
      </c>
      <c r="G2730" s="177">
        <v>0</v>
      </c>
      <c r="H2730" s="80"/>
      <c r="I2730" s="14"/>
      <c r="J2730" s="3"/>
    </row>
    <row r="2731" spans="2:10" x14ac:dyDescent="0.25">
      <c r="B2731" s="77"/>
      <c r="C2731" s="173">
        <v>4529</v>
      </c>
      <c r="D2731" s="174">
        <v>42996</v>
      </c>
      <c r="E2731" s="175" t="s">
        <v>3518</v>
      </c>
      <c r="F2731" s="176">
        <v>42997</v>
      </c>
      <c r="G2731" s="177">
        <v>1</v>
      </c>
      <c r="H2731" s="80"/>
      <c r="I2731" s="14"/>
      <c r="J2731" s="3"/>
    </row>
    <row r="2732" spans="2:10" x14ac:dyDescent="0.25">
      <c r="B2732" s="77"/>
      <c r="C2732" s="173">
        <v>4530</v>
      </c>
      <c r="D2732" s="174">
        <v>42996</v>
      </c>
      <c r="E2732" s="175" t="s">
        <v>3519</v>
      </c>
      <c r="F2732" s="176">
        <v>42997</v>
      </c>
      <c r="G2732" s="177">
        <v>5</v>
      </c>
      <c r="H2732" s="80"/>
      <c r="I2732" s="14"/>
      <c r="J2732" s="3"/>
    </row>
    <row r="2733" spans="2:10" x14ac:dyDescent="0.25">
      <c r="B2733" s="77"/>
      <c r="C2733" s="173">
        <v>4550</v>
      </c>
      <c r="D2733" s="174">
        <v>42996</v>
      </c>
      <c r="E2733" s="175" t="s">
        <v>3520</v>
      </c>
      <c r="F2733" s="176">
        <v>42996</v>
      </c>
      <c r="G2733" s="177">
        <v>0</v>
      </c>
      <c r="H2733" s="80"/>
      <c r="I2733" s="14"/>
      <c r="J2733" s="3"/>
    </row>
    <row r="2734" spans="2:10" x14ac:dyDescent="0.25">
      <c r="B2734" s="77"/>
      <c r="C2734" s="173">
        <v>4551</v>
      </c>
      <c r="D2734" s="174">
        <v>42996</v>
      </c>
      <c r="E2734" s="175" t="s">
        <v>3521</v>
      </c>
      <c r="F2734" s="176">
        <v>42996</v>
      </c>
      <c r="G2734" s="177">
        <v>0</v>
      </c>
      <c r="H2734" s="80"/>
      <c r="I2734" s="14"/>
      <c r="J2734" s="3"/>
    </row>
    <row r="2735" spans="2:10" x14ac:dyDescent="0.25">
      <c r="B2735" s="77"/>
      <c r="C2735" s="173">
        <v>4552</v>
      </c>
      <c r="D2735" s="174">
        <v>42996</v>
      </c>
      <c r="E2735" s="175" t="s">
        <v>3522</v>
      </c>
      <c r="F2735" s="176">
        <v>42996</v>
      </c>
      <c r="G2735" s="177">
        <v>0</v>
      </c>
      <c r="H2735" s="80"/>
      <c r="I2735" s="14"/>
      <c r="J2735" s="3"/>
    </row>
    <row r="2736" spans="2:10" x14ac:dyDescent="0.25">
      <c r="B2736" s="77"/>
      <c r="C2736" s="173">
        <v>4553</v>
      </c>
      <c r="D2736" s="174">
        <v>42996</v>
      </c>
      <c r="E2736" s="175" t="s">
        <v>3523</v>
      </c>
      <c r="F2736" s="176">
        <v>42996</v>
      </c>
      <c r="G2736" s="177">
        <v>0</v>
      </c>
      <c r="H2736" s="80"/>
      <c r="I2736" s="14"/>
      <c r="J2736" s="3"/>
    </row>
    <row r="2737" spans="2:10" x14ac:dyDescent="0.25">
      <c r="B2737" s="77"/>
      <c r="C2737" s="173">
        <v>4555</v>
      </c>
      <c r="D2737" s="174">
        <v>42996</v>
      </c>
      <c r="E2737" s="175" t="s">
        <v>3524</v>
      </c>
      <c r="F2737" s="176">
        <v>42996</v>
      </c>
      <c r="G2737" s="177">
        <v>0</v>
      </c>
      <c r="H2737" s="80"/>
      <c r="I2737" s="14"/>
      <c r="J2737" s="3"/>
    </row>
    <row r="2738" spans="2:10" x14ac:dyDescent="0.25">
      <c r="B2738" s="77"/>
      <c r="C2738" s="173">
        <v>4556</v>
      </c>
      <c r="D2738" s="174">
        <v>42996</v>
      </c>
      <c r="E2738" s="175" t="s">
        <v>3525</v>
      </c>
      <c r="F2738" s="176">
        <v>42996</v>
      </c>
      <c r="G2738" s="177">
        <v>0</v>
      </c>
      <c r="H2738" s="80"/>
      <c r="I2738" s="14"/>
      <c r="J2738" s="3"/>
    </row>
    <row r="2739" spans="2:10" x14ac:dyDescent="0.25">
      <c r="B2739" s="77"/>
      <c r="C2739" s="173">
        <v>4519</v>
      </c>
      <c r="D2739" s="174">
        <v>42997</v>
      </c>
      <c r="E2739" s="175" t="s">
        <v>3526</v>
      </c>
      <c r="F2739" s="176">
        <v>42997</v>
      </c>
      <c r="G2739" s="177">
        <v>0</v>
      </c>
      <c r="H2739" s="80"/>
      <c r="I2739" s="14"/>
      <c r="J2739" s="3"/>
    </row>
    <row r="2740" spans="2:10" x14ac:dyDescent="0.25">
      <c r="B2740" s="77"/>
      <c r="C2740" s="173">
        <v>4520</v>
      </c>
      <c r="D2740" s="174">
        <v>42997</v>
      </c>
      <c r="E2740" s="175" t="s">
        <v>3527</v>
      </c>
      <c r="F2740" s="176">
        <v>42997</v>
      </c>
      <c r="G2740" s="177">
        <v>0</v>
      </c>
      <c r="H2740" s="80"/>
      <c r="I2740" s="14"/>
      <c r="J2740" s="3"/>
    </row>
    <row r="2741" spans="2:10" x14ac:dyDescent="0.25">
      <c r="B2741" s="77"/>
      <c r="C2741" s="173">
        <v>4521</v>
      </c>
      <c r="D2741" s="174">
        <v>42997</v>
      </c>
      <c r="E2741" s="175" t="s">
        <v>3528</v>
      </c>
      <c r="F2741" s="176">
        <v>42997</v>
      </c>
      <c r="G2741" s="177">
        <v>0</v>
      </c>
      <c r="H2741" s="80"/>
      <c r="I2741" s="14"/>
      <c r="J2741" s="3"/>
    </row>
    <row r="2742" spans="2:10" x14ac:dyDescent="0.25">
      <c r="B2742" s="77"/>
      <c r="C2742" s="173">
        <v>4522</v>
      </c>
      <c r="D2742" s="174">
        <v>42997</v>
      </c>
      <c r="E2742" s="175" t="s">
        <v>3529</v>
      </c>
      <c r="F2742" s="176">
        <v>42997</v>
      </c>
      <c r="G2742" s="177">
        <v>0</v>
      </c>
      <c r="H2742" s="80"/>
      <c r="I2742" s="14"/>
      <c r="J2742" s="3"/>
    </row>
    <row r="2743" spans="2:10" x14ac:dyDescent="0.25">
      <c r="B2743" s="77"/>
      <c r="C2743" s="173">
        <v>4523</v>
      </c>
      <c r="D2743" s="174">
        <v>42997</v>
      </c>
      <c r="E2743" s="175" t="s">
        <v>3530</v>
      </c>
      <c r="F2743" s="176">
        <v>42997</v>
      </c>
      <c r="G2743" s="177">
        <v>0</v>
      </c>
      <c r="H2743" s="80"/>
      <c r="I2743" s="14"/>
      <c r="J2743" s="3"/>
    </row>
    <row r="2744" spans="2:10" x14ac:dyDescent="0.25">
      <c r="B2744" s="77"/>
      <c r="C2744" s="173">
        <v>4528</v>
      </c>
      <c r="D2744" s="174">
        <v>42997</v>
      </c>
      <c r="E2744" s="175" t="s">
        <v>3531</v>
      </c>
      <c r="F2744" s="176">
        <v>42997</v>
      </c>
      <c r="G2744" s="177">
        <v>0</v>
      </c>
      <c r="H2744" s="80"/>
      <c r="I2744" s="14"/>
      <c r="J2744" s="3"/>
    </row>
    <row r="2745" spans="2:10" x14ac:dyDescent="0.25">
      <c r="B2745" s="77"/>
      <c r="C2745" s="173">
        <v>4532</v>
      </c>
      <c r="D2745" s="174">
        <v>42997</v>
      </c>
      <c r="E2745" s="175" t="s">
        <v>3532</v>
      </c>
      <c r="F2745" s="176">
        <v>42997</v>
      </c>
      <c r="G2745" s="177">
        <v>0</v>
      </c>
      <c r="H2745" s="80"/>
      <c r="I2745" s="14"/>
      <c r="J2745" s="3"/>
    </row>
    <row r="2746" spans="2:10" x14ac:dyDescent="0.25">
      <c r="B2746" s="77"/>
      <c r="C2746" s="173">
        <v>4533</v>
      </c>
      <c r="D2746" s="174">
        <v>42997</v>
      </c>
      <c r="E2746" s="175" t="s">
        <v>3533</v>
      </c>
      <c r="F2746" s="176">
        <v>42997</v>
      </c>
      <c r="G2746" s="177">
        <v>0</v>
      </c>
      <c r="H2746" s="80"/>
      <c r="I2746" s="14"/>
      <c r="J2746" s="3"/>
    </row>
    <row r="2747" spans="2:10" x14ac:dyDescent="0.25">
      <c r="B2747" s="77"/>
      <c r="C2747" s="173">
        <v>4558</v>
      </c>
      <c r="D2747" s="174">
        <v>42997</v>
      </c>
      <c r="E2747" s="175" t="s">
        <v>3534</v>
      </c>
      <c r="F2747" s="176">
        <v>42997</v>
      </c>
      <c r="G2747" s="177">
        <v>0</v>
      </c>
      <c r="H2747" s="80"/>
      <c r="I2747" s="14"/>
      <c r="J2747" s="3"/>
    </row>
    <row r="2748" spans="2:10" x14ac:dyDescent="0.25">
      <c r="B2748" s="77"/>
      <c r="C2748" s="173">
        <v>4559</v>
      </c>
      <c r="D2748" s="174">
        <v>42997</v>
      </c>
      <c r="E2748" s="175" t="s">
        <v>3524</v>
      </c>
      <c r="F2748" s="176">
        <v>42997</v>
      </c>
      <c r="G2748" s="177">
        <v>0</v>
      </c>
      <c r="H2748" s="80"/>
      <c r="I2748" s="14"/>
      <c r="J2748" s="3"/>
    </row>
    <row r="2749" spans="2:10" x14ac:dyDescent="0.25">
      <c r="B2749" s="77"/>
      <c r="C2749" s="173">
        <v>4560</v>
      </c>
      <c r="D2749" s="174">
        <v>42997</v>
      </c>
      <c r="E2749" s="175" t="s">
        <v>3535</v>
      </c>
      <c r="F2749" s="176" t="s">
        <v>3536</v>
      </c>
      <c r="G2749" s="177">
        <v>0</v>
      </c>
      <c r="H2749" s="80"/>
      <c r="I2749" s="14"/>
      <c r="J2749" s="3"/>
    </row>
    <row r="2750" spans="2:10" x14ac:dyDescent="0.25">
      <c r="B2750" s="77"/>
      <c r="C2750" s="173">
        <v>4570</v>
      </c>
      <c r="D2750" s="174">
        <v>42997</v>
      </c>
      <c r="E2750" s="175" t="s">
        <v>3537</v>
      </c>
      <c r="F2750" s="176">
        <v>43000</v>
      </c>
      <c r="G2750" s="177">
        <v>3</v>
      </c>
      <c r="H2750" s="80"/>
      <c r="I2750" s="14"/>
      <c r="J2750" s="3"/>
    </row>
    <row r="2751" spans="2:10" x14ac:dyDescent="0.25">
      <c r="B2751" s="77"/>
      <c r="C2751" s="173">
        <v>4572</v>
      </c>
      <c r="D2751" s="174">
        <v>42997</v>
      </c>
      <c r="E2751" s="175" t="s">
        <v>3538</v>
      </c>
      <c r="F2751" s="176">
        <v>43000</v>
      </c>
      <c r="G2751" s="177">
        <v>3</v>
      </c>
      <c r="H2751" s="80"/>
      <c r="I2751" s="14"/>
      <c r="J2751" s="3"/>
    </row>
    <row r="2752" spans="2:10" x14ac:dyDescent="0.25">
      <c r="B2752" s="77"/>
      <c r="C2752" s="173">
        <v>4581</v>
      </c>
      <c r="D2752" s="174">
        <v>42997</v>
      </c>
      <c r="E2752" s="175" t="s">
        <v>3539</v>
      </c>
      <c r="F2752" s="176">
        <v>43003</v>
      </c>
      <c r="G2752" s="177">
        <v>4</v>
      </c>
      <c r="H2752" s="80"/>
      <c r="I2752" s="14"/>
      <c r="J2752" s="3"/>
    </row>
    <row r="2753" spans="2:10" x14ac:dyDescent="0.25">
      <c r="B2753" s="77"/>
      <c r="C2753" s="173">
        <v>4582</v>
      </c>
      <c r="D2753" s="174">
        <v>42997</v>
      </c>
      <c r="E2753" s="175" t="s">
        <v>3540</v>
      </c>
      <c r="F2753" s="176">
        <v>43003</v>
      </c>
      <c r="G2753" s="177">
        <v>4</v>
      </c>
      <c r="H2753" s="80"/>
      <c r="I2753" s="14"/>
      <c r="J2753" s="3"/>
    </row>
    <row r="2754" spans="2:10" x14ac:dyDescent="0.25">
      <c r="B2754" s="77"/>
      <c r="C2754" s="173">
        <v>4583</v>
      </c>
      <c r="D2754" s="174">
        <v>42997</v>
      </c>
      <c r="E2754" s="175" t="s">
        <v>3541</v>
      </c>
      <c r="F2754" s="176">
        <v>43003</v>
      </c>
      <c r="G2754" s="177">
        <v>4</v>
      </c>
      <c r="H2754" s="80"/>
      <c r="I2754" s="14"/>
      <c r="J2754" s="3"/>
    </row>
    <row r="2755" spans="2:10" x14ac:dyDescent="0.25">
      <c r="B2755" s="77"/>
      <c r="C2755" s="173">
        <v>4584</v>
      </c>
      <c r="D2755" s="174">
        <v>42997</v>
      </c>
      <c r="E2755" s="175" t="s">
        <v>3542</v>
      </c>
      <c r="F2755" s="176">
        <v>43003</v>
      </c>
      <c r="G2755" s="177">
        <v>4</v>
      </c>
      <c r="H2755" s="80"/>
      <c r="I2755" s="14"/>
      <c r="J2755" s="3"/>
    </row>
    <row r="2756" spans="2:10" x14ac:dyDescent="0.25">
      <c r="B2756" s="77"/>
      <c r="C2756" s="173">
        <v>4605</v>
      </c>
      <c r="D2756" s="174">
        <v>42997</v>
      </c>
      <c r="E2756" s="175" t="s">
        <v>3543</v>
      </c>
      <c r="F2756" s="176">
        <v>43003</v>
      </c>
      <c r="G2756" s="177">
        <v>4</v>
      </c>
      <c r="H2756" s="80"/>
      <c r="I2756" s="14"/>
      <c r="J2756" s="3"/>
    </row>
    <row r="2757" spans="2:10" x14ac:dyDescent="0.25">
      <c r="B2757" s="77"/>
      <c r="C2757" s="173">
        <v>4641</v>
      </c>
      <c r="D2757" s="174">
        <v>42997</v>
      </c>
      <c r="E2757" s="175" t="s">
        <v>3544</v>
      </c>
      <c r="F2757" s="176">
        <v>43004</v>
      </c>
      <c r="G2757" s="177">
        <v>5</v>
      </c>
      <c r="H2757" s="80"/>
      <c r="I2757" s="14"/>
      <c r="J2757" s="3"/>
    </row>
    <row r="2758" spans="2:10" x14ac:dyDescent="0.25">
      <c r="B2758" s="77"/>
      <c r="C2758" s="173">
        <v>4642</v>
      </c>
      <c r="D2758" s="174">
        <v>42997</v>
      </c>
      <c r="E2758" s="175" t="s">
        <v>3545</v>
      </c>
      <c r="F2758" s="176">
        <v>43004</v>
      </c>
      <c r="G2758" s="177">
        <v>5</v>
      </c>
      <c r="H2758" s="80"/>
      <c r="I2758" s="14"/>
      <c r="J2758" s="3"/>
    </row>
    <row r="2759" spans="2:10" x14ac:dyDescent="0.25">
      <c r="B2759" s="77"/>
      <c r="C2759" s="173">
        <v>4643</v>
      </c>
      <c r="D2759" s="174">
        <v>42997</v>
      </c>
      <c r="E2759" s="175" t="s">
        <v>3546</v>
      </c>
      <c r="F2759" s="176">
        <v>43004</v>
      </c>
      <c r="G2759" s="177">
        <v>5</v>
      </c>
      <c r="H2759" s="80"/>
      <c r="I2759" s="14"/>
      <c r="J2759" s="3"/>
    </row>
    <row r="2760" spans="2:10" x14ac:dyDescent="0.25">
      <c r="B2760" s="77"/>
      <c r="C2760" s="173">
        <v>4644</v>
      </c>
      <c r="D2760" s="174">
        <v>42997</v>
      </c>
      <c r="E2760" s="175" t="s">
        <v>3547</v>
      </c>
      <c r="F2760" s="176">
        <v>43004</v>
      </c>
      <c r="G2760" s="177">
        <v>5</v>
      </c>
      <c r="H2760" s="80"/>
      <c r="I2760" s="14"/>
      <c r="J2760" s="3"/>
    </row>
    <row r="2761" spans="2:10" x14ac:dyDescent="0.25">
      <c r="B2761" s="77"/>
      <c r="C2761" s="173">
        <v>4645</v>
      </c>
      <c r="D2761" s="174">
        <v>42997</v>
      </c>
      <c r="E2761" s="175" t="s">
        <v>3548</v>
      </c>
      <c r="F2761" s="176">
        <v>43004</v>
      </c>
      <c r="G2761" s="177">
        <v>5</v>
      </c>
      <c r="H2761" s="80"/>
      <c r="I2761" s="14"/>
      <c r="J2761" s="3"/>
    </row>
    <row r="2762" spans="2:10" x14ac:dyDescent="0.25">
      <c r="B2762" s="77"/>
      <c r="C2762" s="173">
        <v>4534</v>
      </c>
      <c r="D2762" s="174">
        <v>42998</v>
      </c>
      <c r="E2762" s="175" t="s">
        <v>3549</v>
      </c>
      <c r="F2762" s="176">
        <v>42998</v>
      </c>
      <c r="G2762" s="177">
        <v>0</v>
      </c>
      <c r="H2762" s="80"/>
      <c r="I2762" s="14"/>
      <c r="J2762" s="3"/>
    </row>
    <row r="2763" spans="2:10" x14ac:dyDescent="0.25">
      <c r="B2763" s="77"/>
      <c r="C2763" s="173">
        <v>4535</v>
      </c>
      <c r="D2763" s="174">
        <v>42998</v>
      </c>
      <c r="E2763" s="175" t="s">
        <v>3550</v>
      </c>
      <c r="F2763" s="176">
        <v>42998</v>
      </c>
      <c r="G2763" s="177">
        <v>0</v>
      </c>
      <c r="H2763" s="80"/>
      <c r="I2763" s="14"/>
      <c r="J2763" s="3"/>
    </row>
    <row r="2764" spans="2:10" x14ac:dyDescent="0.25">
      <c r="B2764" s="77"/>
      <c r="C2764" s="173">
        <v>4536</v>
      </c>
      <c r="D2764" s="174">
        <v>42998</v>
      </c>
      <c r="E2764" s="175" t="s">
        <v>3551</v>
      </c>
      <c r="F2764" s="176">
        <v>42998</v>
      </c>
      <c r="G2764" s="177">
        <v>0</v>
      </c>
      <c r="H2764" s="80"/>
      <c r="I2764" s="14"/>
      <c r="J2764" s="3"/>
    </row>
    <row r="2765" spans="2:10" x14ac:dyDescent="0.25">
      <c r="B2765" s="77"/>
      <c r="C2765" s="173">
        <v>4537</v>
      </c>
      <c r="D2765" s="174">
        <v>42998</v>
      </c>
      <c r="E2765" s="175" t="s">
        <v>3552</v>
      </c>
      <c r="F2765" s="176">
        <v>42998</v>
      </c>
      <c r="G2765" s="177">
        <v>0</v>
      </c>
      <c r="H2765" s="80"/>
      <c r="I2765" s="14"/>
      <c r="J2765" s="3"/>
    </row>
    <row r="2766" spans="2:10" x14ac:dyDescent="0.25">
      <c r="B2766" s="77"/>
      <c r="C2766" s="173">
        <v>4543</v>
      </c>
      <c r="D2766" s="174">
        <v>42998</v>
      </c>
      <c r="E2766" s="175" t="s">
        <v>3553</v>
      </c>
      <c r="F2766" s="176">
        <v>42998</v>
      </c>
      <c r="G2766" s="177">
        <v>0</v>
      </c>
      <c r="H2766" s="80"/>
      <c r="I2766" s="14"/>
      <c r="J2766" s="3"/>
    </row>
    <row r="2767" spans="2:10" x14ac:dyDescent="0.25">
      <c r="B2767" s="77"/>
      <c r="C2767" s="173">
        <v>4544</v>
      </c>
      <c r="D2767" s="174">
        <v>42998</v>
      </c>
      <c r="E2767" s="175" t="s">
        <v>3554</v>
      </c>
      <c r="F2767" s="176">
        <v>42998</v>
      </c>
      <c r="G2767" s="177">
        <v>0</v>
      </c>
      <c r="H2767" s="80"/>
      <c r="I2767" s="14"/>
      <c r="J2767" s="3"/>
    </row>
    <row r="2768" spans="2:10" x14ac:dyDescent="0.25">
      <c r="B2768" s="77"/>
      <c r="C2768" s="173">
        <v>4545</v>
      </c>
      <c r="D2768" s="174">
        <v>42998</v>
      </c>
      <c r="E2768" s="175" t="s">
        <v>3555</v>
      </c>
      <c r="F2768" s="176">
        <v>42998</v>
      </c>
      <c r="G2768" s="177">
        <v>0</v>
      </c>
      <c r="H2768" s="80"/>
      <c r="I2768" s="14"/>
      <c r="J2768" s="3"/>
    </row>
    <row r="2769" spans="2:10" x14ac:dyDescent="0.25">
      <c r="B2769" s="77"/>
      <c r="C2769" s="173">
        <v>4546</v>
      </c>
      <c r="D2769" s="174">
        <v>42998</v>
      </c>
      <c r="E2769" s="175" t="s">
        <v>3556</v>
      </c>
      <c r="F2769" s="176">
        <v>42998</v>
      </c>
      <c r="G2769" s="177">
        <v>0</v>
      </c>
      <c r="H2769" s="80"/>
      <c r="I2769" s="14"/>
      <c r="J2769" s="3"/>
    </row>
    <row r="2770" spans="2:10" x14ac:dyDescent="0.25">
      <c r="B2770" s="77"/>
      <c r="C2770" s="173">
        <v>4547</v>
      </c>
      <c r="D2770" s="174">
        <v>42998</v>
      </c>
      <c r="E2770" s="175" t="s">
        <v>3557</v>
      </c>
      <c r="F2770" s="176">
        <v>42998</v>
      </c>
      <c r="G2770" s="177">
        <v>0</v>
      </c>
      <c r="H2770" s="80"/>
      <c r="I2770" s="14"/>
      <c r="J2770" s="3"/>
    </row>
    <row r="2771" spans="2:10" x14ac:dyDescent="0.25">
      <c r="B2771" s="77"/>
      <c r="C2771" s="173">
        <v>4554</v>
      </c>
      <c r="D2771" s="174">
        <v>42998</v>
      </c>
      <c r="E2771" s="175" t="s">
        <v>3558</v>
      </c>
      <c r="F2771" s="176">
        <v>42998</v>
      </c>
      <c r="G2771" s="177">
        <v>0</v>
      </c>
      <c r="H2771" s="80"/>
      <c r="I2771" s="14"/>
      <c r="J2771" s="3"/>
    </row>
    <row r="2772" spans="2:10" x14ac:dyDescent="0.25">
      <c r="B2772" s="77"/>
      <c r="C2772" s="173">
        <v>4557</v>
      </c>
      <c r="D2772" s="174">
        <v>42998</v>
      </c>
      <c r="E2772" s="175" t="s">
        <v>3559</v>
      </c>
      <c r="F2772" s="176">
        <v>42998</v>
      </c>
      <c r="G2772" s="177">
        <v>0</v>
      </c>
      <c r="H2772" s="80"/>
      <c r="I2772" s="14"/>
      <c r="J2772" s="3"/>
    </row>
    <row r="2773" spans="2:10" x14ac:dyDescent="0.25">
      <c r="B2773" s="77"/>
      <c r="C2773" s="173">
        <v>4561</v>
      </c>
      <c r="D2773" s="174">
        <v>42998</v>
      </c>
      <c r="E2773" s="175" t="s">
        <v>3560</v>
      </c>
      <c r="F2773" s="176">
        <v>42997</v>
      </c>
      <c r="G2773" s="177">
        <v>0</v>
      </c>
      <c r="H2773" s="80"/>
      <c r="I2773" s="14"/>
      <c r="J2773" s="3"/>
    </row>
    <row r="2774" spans="2:10" x14ac:dyDescent="0.25">
      <c r="B2774" s="77"/>
      <c r="C2774" s="173">
        <v>4562</v>
      </c>
      <c r="D2774" s="174">
        <v>42998</v>
      </c>
      <c r="E2774" s="175" t="s">
        <v>3561</v>
      </c>
      <c r="F2774" s="176">
        <v>42998</v>
      </c>
      <c r="G2774" s="177">
        <v>0</v>
      </c>
      <c r="H2774" s="80"/>
      <c r="I2774" s="14"/>
      <c r="J2774" s="3"/>
    </row>
    <row r="2775" spans="2:10" x14ac:dyDescent="0.25">
      <c r="B2775" s="77"/>
      <c r="C2775" s="173">
        <v>4563</v>
      </c>
      <c r="D2775" s="174">
        <v>42998</v>
      </c>
      <c r="E2775" s="175" t="s">
        <v>3562</v>
      </c>
      <c r="F2775" s="176">
        <v>42998</v>
      </c>
      <c r="G2775" s="177">
        <v>1</v>
      </c>
      <c r="H2775" s="80"/>
      <c r="I2775" s="14"/>
      <c r="J2775" s="3"/>
    </row>
    <row r="2776" spans="2:10" x14ac:dyDescent="0.25">
      <c r="B2776" s="77"/>
      <c r="C2776" s="173">
        <v>4564</v>
      </c>
      <c r="D2776" s="174">
        <v>42998</v>
      </c>
      <c r="E2776" s="175" t="s">
        <v>3563</v>
      </c>
      <c r="F2776" s="176">
        <v>42998</v>
      </c>
      <c r="G2776" s="177">
        <v>1</v>
      </c>
      <c r="H2776" s="80"/>
      <c r="I2776" s="14"/>
      <c r="J2776" s="3"/>
    </row>
    <row r="2777" spans="2:10" x14ac:dyDescent="0.25">
      <c r="B2777" s="77"/>
      <c r="C2777" s="173">
        <v>4565</v>
      </c>
      <c r="D2777" s="174">
        <v>42998</v>
      </c>
      <c r="E2777" s="175" t="s">
        <v>3564</v>
      </c>
      <c r="F2777" s="176">
        <v>42999</v>
      </c>
      <c r="G2777" s="177">
        <v>1</v>
      </c>
      <c r="H2777" s="80"/>
      <c r="I2777" s="14"/>
      <c r="J2777" s="3"/>
    </row>
    <row r="2778" spans="2:10" x14ac:dyDescent="0.25">
      <c r="B2778" s="77"/>
      <c r="C2778" s="173">
        <v>4566</v>
      </c>
      <c r="D2778" s="174">
        <v>42998</v>
      </c>
      <c r="E2778" s="175" t="s">
        <v>3565</v>
      </c>
      <c r="F2778" s="176">
        <v>42999</v>
      </c>
      <c r="G2778" s="177">
        <v>1</v>
      </c>
      <c r="H2778" s="80"/>
      <c r="I2778" s="14"/>
      <c r="J2778" s="3"/>
    </row>
    <row r="2779" spans="2:10" x14ac:dyDescent="0.25">
      <c r="B2779" s="77"/>
      <c r="C2779" s="173">
        <v>4567</v>
      </c>
      <c r="D2779" s="174">
        <v>42998</v>
      </c>
      <c r="E2779" s="175" t="s">
        <v>3566</v>
      </c>
      <c r="F2779" s="176">
        <v>42999</v>
      </c>
      <c r="G2779" s="177">
        <v>1</v>
      </c>
      <c r="H2779" s="80"/>
      <c r="I2779" s="14"/>
      <c r="J2779" s="3"/>
    </row>
    <row r="2780" spans="2:10" x14ac:dyDescent="0.25">
      <c r="B2780" s="77"/>
      <c r="C2780" s="173">
        <v>4573</v>
      </c>
      <c r="D2780" s="174">
        <v>42998</v>
      </c>
      <c r="E2780" s="175" t="s">
        <v>3567</v>
      </c>
      <c r="F2780" s="176">
        <v>43000</v>
      </c>
      <c r="G2780" s="177">
        <v>2</v>
      </c>
      <c r="H2780" s="80"/>
      <c r="I2780" s="14"/>
      <c r="J2780" s="3"/>
    </row>
    <row r="2781" spans="2:10" x14ac:dyDescent="0.25">
      <c r="B2781" s="77"/>
      <c r="C2781" s="173">
        <v>4592</v>
      </c>
      <c r="D2781" s="174">
        <v>42998</v>
      </c>
      <c r="E2781" s="175" t="s">
        <v>3568</v>
      </c>
      <c r="F2781" s="176">
        <v>43003</v>
      </c>
      <c r="G2781" s="177">
        <v>3</v>
      </c>
      <c r="H2781" s="80"/>
      <c r="I2781" s="14"/>
      <c r="J2781" s="3"/>
    </row>
    <row r="2782" spans="2:10" x14ac:dyDescent="0.25">
      <c r="B2782" s="77"/>
      <c r="C2782" s="173">
        <v>4595</v>
      </c>
      <c r="D2782" s="174">
        <v>42998</v>
      </c>
      <c r="E2782" s="175" t="s">
        <v>3569</v>
      </c>
      <c r="F2782" s="176">
        <v>42880</v>
      </c>
      <c r="G2782" s="177">
        <v>3</v>
      </c>
      <c r="H2782" s="80"/>
      <c r="I2782" s="14"/>
      <c r="J2782" s="3"/>
    </row>
    <row r="2783" spans="2:10" x14ac:dyDescent="0.25">
      <c r="B2783" s="77"/>
      <c r="C2783" s="173">
        <v>4596</v>
      </c>
      <c r="D2783" s="174">
        <v>42998</v>
      </c>
      <c r="E2783" s="175" t="s">
        <v>3570</v>
      </c>
      <c r="F2783" s="176">
        <v>42880</v>
      </c>
      <c r="G2783" s="177">
        <v>3</v>
      </c>
      <c r="H2783" s="80"/>
      <c r="I2783" s="14"/>
      <c r="J2783" s="3"/>
    </row>
    <row r="2784" spans="2:10" x14ac:dyDescent="0.25">
      <c r="B2784" s="77"/>
      <c r="C2784" s="173">
        <v>4606</v>
      </c>
      <c r="D2784" s="174">
        <v>42998</v>
      </c>
      <c r="E2784" s="175" t="s">
        <v>3571</v>
      </c>
      <c r="F2784" s="176">
        <v>43003</v>
      </c>
      <c r="G2784" s="177">
        <v>3</v>
      </c>
      <c r="H2784" s="80"/>
      <c r="I2784" s="14"/>
      <c r="J2784" s="3"/>
    </row>
    <row r="2785" spans="2:10" x14ac:dyDescent="0.25">
      <c r="B2785" s="77"/>
      <c r="C2785" s="173">
        <v>4608</v>
      </c>
      <c r="D2785" s="174">
        <v>42998</v>
      </c>
      <c r="E2785" s="175" t="s">
        <v>3572</v>
      </c>
      <c r="F2785" s="176">
        <v>43003</v>
      </c>
      <c r="G2785" s="177">
        <v>3</v>
      </c>
      <c r="H2785" s="80"/>
      <c r="I2785" s="14"/>
      <c r="J2785" s="3"/>
    </row>
    <row r="2786" spans="2:10" x14ac:dyDescent="0.25">
      <c r="B2786" s="77"/>
      <c r="C2786" s="173">
        <v>4633</v>
      </c>
      <c r="D2786" s="174">
        <v>42998</v>
      </c>
      <c r="E2786" s="175" t="s">
        <v>3573</v>
      </c>
      <c r="F2786" s="176">
        <v>43004</v>
      </c>
      <c r="G2786" s="177">
        <v>4</v>
      </c>
      <c r="H2786" s="80"/>
      <c r="I2786" s="14"/>
      <c r="J2786" s="3"/>
    </row>
    <row r="2787" spans="2:10" x14ac:dyDescent="0.25">
      <c r="B2787" s="77"/>
      <c r="C2787" s="173">
        <v>4634</v>
      </c>
      <c r="D2787" s="174">
        <v>42998</v>
      </c>
      <c r="E2787" s="175" t="s">
        <v>3574</v>
      </c>
      <c r="F2787" s="176">
        <v>43004</v>
      </c>
      <c r="G2787" s="177">
        <v>4</v>
      </c>
      <c r="H2787" s="80"/>
      <c r="I2787" s="14"/>
      <c r="J2787" s="3"/>
    </row>
    <row r="2788" spans="2:10" x14ac:dyDescent="0.25">
      <c r="B2788" s="77"/>
      <c r="C2788" s="173">
        <v>4345</v>
      </c>
      <c r="D2788" s="174">
        <v>42999</v>
      </c>
      <c r="E2788" s="175" t="s">
        <v>3575</v>
      </c>
      <c r="F2788" s="176">
        <v>43003</v>
      </c>
      <c r="G2788" s="177">
        <v>4</v>
      </c>
      <c r="H2788" s="80"/>
      <c r="I2788" s="14"/>
      <c r="J2788" s="3"/>
    </row>
    <row r="2789" spans="2:10" x14ac:dyDescent="0.25">
      <c r="B2789" s="77"/>
      <c r="C2789" s="173">
        <v>4346</v>
      </c>
      <c r="D2789" s="174">
        <v>42999</v>
      </c>
      <c r="E2789" s="175" t="s">
        <v>3576</v>
      </c>
      <c r="F2789" s="176">
        <v>43003</v>
      </c>
      <c r="G2789" s="177">
        <v>4</v>
      </c>
      <c r="H2789" s="80"/>
      <c r="I2789" s="14"/>
      <c r="J2789" s="3"/>
    </row>
    <row r="2790" spans="2:10" x14ac:dyDescent="0.25">
      <c r="B2790" s="77"/>
      <c r="C2790" s="173">
        <v>4347</v>
      </c>
      <c r="D2790" s="174">
        <v>42999</v>
      </c>
      <c r="E2790" s="175" t="s">
        <v>3577</v>
      </c>
      <c r="F2790" s="176">
        <v>43003</v>
      </c>
      <c r="G2790" s="177">
        <v>4</v>
      </c>
      <c r="H2790" s="80"/>
      <c r="I2790" s="14"/>
      <c r="J2790" s="3"/>
    </row>
    <row r="2791" spans="2:10" x14ac:dyDescent="0.25">
      <c r="B2791" s="77"/>
      <c r="C2791" s="173">
        <v>4348</v>
      </c>
      <c r="D2791" s="174">
        <v>42999</v>
      </c>
      <c r="E2791" s="175" t="s">
        <v>3578</v>
      </c>
      <c r="F2791" s="176">
        <v>43003</v>
      </c>
      <c r="G2791" s="177">
        <v>4</v>
      </c>
      <c r="H2791" s="80"/>
      <c r="I2791" s="14"/>
      <c r="J2791" s="3"/>
    </row>
    <row r="2792" spans="2:10" x14ac:dyDescent="0.25">
      <c r="B2792" s="77"/>
      <c r="C2792" s="173">
        <v>4357</v>
      </c>
      <c r="D2792" s="174">
        <v>42999</v>
      </c>
      <c r="E2792" s="175" t="s">
        <v>3579</v>
      </c>
      <c r="F2792" s="176">
        <v>43003</v>
      </c>
      <c r="G2792" s="177">
        <v>4</v>
      </c>
      <c r="H2792" s="80"/>
      <c r="I2792" s="14"/>
      <c r="J2792" s="3"/>
    </row>
    <row r="2793" spans="2:10" x14ac:dyDescent="0.25">
      <c r="B2793" s="77"/>
      <c r="C2793" s="173">
        <v>4358</v>
      </c>
      <c r="D2793" s="174">
        <v>42999</v>
      </c>
      <c r="E2793" s="175" t="s">
        <v>3580</v>
      </c>
      <c r="F2793" s="176">
        <v>43003</v>
      </c>
      <c r="G2793" s="177">
        <v>4</v>
      </c>
      <c r="H2793" s="80"/>
      <c r="I2793" s="14"/>
      <c r="J2793" s="3"/>
    </row>
    <row r="2794" spans="2:10" x14ac:dyDescent="0.25">
      <c r="B2794" s="77"/>
      <c r="C2794" s="173">
        <v>4360</v>
      </c>
      <c r="D2794" s="174">
        <v>42999</v>
      </c>
      <c r="E2794" s="175" t="s">
        <v>3350</v>
      </c>
      <c r="F2794" s="176">
        <v>43003</v>
      </c>
      <c r="G2794" s="177">
        <v>2</v>
      </c>
      <c r="H2794" s="80"/>
      <c r="I2794" s="14"/>
      <c r="J2794" s="3"/>
    </row>
    <row r="2795" spans="2:10" x14ac:dyDescent="0.25">
      <c r="B2795" s="77"/>
      <c r="C2795" s="173">
        <v>4361</v>
      </c>
      <c r="D2795" s="174">
        <v>42999</v>
      </c>
      <c r="E2795" s="175" t="s">
        <v>3581</v>
      </c>
      <c r="F2795" s="176">
        <v>43003</v>
      </c>
      <c r="G2795" s="177">
        <v>4</v>
      </c>
      <c r="H2795" s="80"/>
      <c r="I2795" s="14"/>
      <c r="J2795" s="3"/>
    </row>
    <row r="2796" spans="2:10" x14ac:dyDescent="0.25">
      <c r="B2796" s="77"/>
      <c r="C2796" s="173">
        <v>4362</v>
      </c>
      <c r="D2796" s="174">
        <v>42999</v>
      </c>
      <c r="E2796" s="175" t="s">
        <v>3582</v>
      </c>
      <c r="F2796" s="176">
        <v>43003</v>
      </c>
      <c r="G2796" s="177">
        <v>4</v>
      </c>
      <c r="H2796" s="80"/>
      <c r="I2796" s="14"/>
      <c r="J2796" s="3"/>
    </row>
    <row r="2797" spans="2:10" x14ac:dyDescent="0.25">
      <c r="B2797" s="77"/>
      <c r="C2797" s="173">
        <v>4363</v>
      </c>
      <c r="D2797" s="174">
        <v>42999</v>
      </c>
      <c r="E2797" s="175" t="s">
        <v>3583</v>
      </c>
      <c r="F2797" s="176">
        <v>43003</v>
      </c>
      <c r="G2797" s="177">
        <v>4</v>
      </c>
      <c r="H2797" s="80"/>
      <c r="I2797" s="14"/>
      <c r="J2797" s="3"/>
    </row>
    <row r="2798" spans="2:10" x14ac:dyDescent="0.25">
      <c r="B2798" s="77"/>
      <c r="C2798" s="173">
        <v>4364</v>
      </c>
      <c r="D2798" s="174">
        <v>42999</v>
      </c>
      <c r="E2798" s="175" t="s">
        <v>3584</v>
      </c>
      <c r="F2798" s="176">
        <v>43003</v>
      </c>
      <c r="G2798" s="177">
        <v>4</v>
      </c>
      <c r="H2798" s="80"/>
      <c r="I2798" s="14"/>
      <c r="J2798" s="3"/>
    </row>
    <row r="2799" spans="2:10" x14ac:dyDescent="0.25">
      <c r="B2799" s="77"/>
      <c r="C2799" s="173">
        <v>4365</v>
      </c>
      <c r="D2799" s="174">
        <v>42999</v>
      </c>
      <c r="E2799" s="175" t="s">
        <v>3585</v>
      </c>
      <c r="F2799" s="176">
        <v>43003</v>
      </c>
      <c r="G2799" s="177">
        <v>4</v>
      </c>
      <c r="H2799" s="80"/>
      <c r="I2799" s="14"/>
      <c r="J2799" s="3"/>
    </row>
    <row r="2800" spans="2:10" x14ac:dyDescent="0.25">
      <c r="B2800" s="77"/>
      <c r="C2800" s="173">
        <v>4548</v>
      </c>
      <c r="D2800" s="174">
        <v>42999</v>
      </c>
      <c r="E2800" s="175" t="s">
        <v>3586</v>
      </c>
      <c r="F2800" s="176">
        <v>42999</v>
      </c>
      <c r="G2800" s="177">
        <v>0</v>
      </c>
      <c r="H2800" s="80"/>
      <c r="I2800" s="14"/>
      <c r="J2800" s="3"/>
    </row>
    <row r="2801" spans="2:10" x14ac:dyDescent="0.25">
      <c r="B2801" s="77"/>
      <c r="C2801" s="173">
        <v>4568</v>
      </c>
      <c r="D2801" s="174">
        <v>42999</v>
      </c>
      <c r="E2801" s="175" t="s">
        <v>3587</v>
      </c>
      <c r="F2801" s="176">
        <v>42999</v>
      </c>
      <c r="G2801" s="177">
        <v>0</v>
      </c>
      <c r="H2801" s="80"/>
      <c r="I2801" s="14"/>
      <c r="J2801" s="3"/>
    </row>
    <row r="2802" spans="2:10" x14ac:dyDescent="0.25">
      <c r="B2802" s="77"/>
      <c r="C2802" s="173">
        <v>4569</v>
      </c>
      <c r="D2802" s="174">
        <v>42999</v>
      </c>
      <c r="E2802" s="175" t="s">
        <v>3588</v>
      </c>
      <c r="F2802" s="176">
        <v>42999</v>
      </c>
      <c r="G2802" s="177">
        <v>0</v>
      </c>
      <c r="H2802" s="80"/>
      <c r="I2802" s="14"/>
      <c r="J2802" s="3"/>
    </row>
    <row r="2803" spans="2:10" x14ac:dyDescent="0.25">
      <c r="B2803" s="77"/>
      <c r="C2803" s="173">
        <v>4613</v>
      </c>
      <c r="D2803" s="174">
        <v>42999</v>
      </c>
      <c r="E2803" s="175" t="s">
        <v>3589</v>
      </c>
      <c r="F2803" s="176">
        <v>43004</v>
      </c>
      <c r="G2803" s="177">
        <v>3</v>
      </c>
      <c r="H2803" s="80"/>
      <c r="I2803" s="14"/>
      <c r="J2803" s="3"/>
    </row>
    <row r="2804" spans="2:10" x14ac:dyDescent="0.25">
      <c r="B2804" s="77"/>
      <c r="C2804" s="173">
        <v>4631</v>
      </c>
      <c r="D2804" s="174">
        <v>42999</v>
      </c>
      <c r="E2804" s="175" t="s">
        <v>3590</v>
      </c>
      <c r="F2804" s="176">
        <v>42999</v>
      </c>
      <c r="G2804" s="177">
        <v>0</v>
      </c>
      <c r="H2804" s="80"/>
      <c r="I2804" s="14"/>
      <c r="J2804" s="3"/>
    </row>
    <row r="2805" spans="2:10" x14ac:dyDescent="0.25">
      <c r="B2805" s="77"/>
      <c r="C2805" s="173">
        <v>4639</v>
      </c>
      <c r="D2805" s="174">
        <v>42999</v>
      </c>
      <c r="E2805" s="175" t="s">
        <v>3591</v>
      </c>
      <c r="F2805" s="176">
        <v>43004</v>
      </c>
      <c r="G2805" s="177">
        <v>3</v>
      </c>
      <c r="H2805" s="80"/>
      <c r="I2805" s="14"/>
      <c r="J2805" s="3"/>
    </row>
    <row r="2806" spans="2:10" x14ac:dyDescent="0.25">
      <c r="B2806" s="77"/>
      <c r="C2806" s="173">
        <v>4673</v>
      </c>
      <c r="D2806" s="174">
        <v>42999</v>
      </c>
      <c r="E2806" s="175" t="s">
        <v>3590</v>
      </c>
      <c r="F2806" s="176">
        <v>42999</v>
      </c>
      <c r="G2806" s="177">
        <v>0</v>
      </c>
      <c r="H2806" s="80"/>
      <c r="I2806" s="14"/>
      <c r="J2806" s="3"/>
    </row>
    <row r="2807" spans="2:10" x14ac:dyDescent="0.25">
      <c r="B2807" s="77"/>
      <c r="C2807" s="173">
        <v>4675</v>
      </c>
      <c r="D2807" s="174">
        <v>42999</v>
      </c>
      <c r="E2807" s="175" t="s">
        <v>3592</v>
      </c>
      <c r="F2807" s="176">
        <v>43005</v>
      </c>
      <c r="G2807" s="177">
        <v>0</v>
      </c>
      <c r="H2807" s="80"/>
      <c r="I2807" s="14"/>
      <c r="J2807" s="3"/>
    </row>
    <row r="2808" spans="2:10" x14ac:dyDescent="0.25">
      <c r="B2808" s="77"/>
      <c r="C2808" s="173">
        <v>4676</v>
      </c>
      <c r="D2808" s="174">
        <v>42999</v>
      </c>
      <c r="E2808" s="175" t="s">
        <v>3593</v>
      </c>
      <c r="F2808" s="176">
        <v>42999</v>
      </c>
      <c r="G2808" s="177">
        <v>0</v>
      </c>
      <c r="H2808" s="80"/>
      <c r="I2808" s="14"/>
      <c r="J2808" s="3"/>
    </row>
    <row r="2809" spans="2:10" x14ac:dyDescent="0.25">
      <c r="B2809" s="77"/>
      <c r="C2809" s="173">
        <v>4677</v>
      </c>
      <c r="D2809" s="174">
        <v>42999</v>
      </c>
      <c r="E2809" s="175" t="s">
        <v>3594</v>
      </c>
      <c r="F2809" s="176">
        <v>42999</v>
      </c>
      <c r="G2809" s="177">
        <v>0</v>
      </c>
      <c r="H2809" s="80"/>
      <c r="I2809" s="14"/>
      <c r="J2809" s="3"/>
    </row>
    <row r="2810" spans="2:10" x14ac:dyDescent="0.25">
      <c r="B2810" s="77"/>
      <c r="C2810" s="173">
        <v>4707</v>
      </c>
      <c r="D2810" s="174">
        <v>42999</v>
      </c>
      <c r="E2810" s="175" t="s">
        <v>3595</v>
      </c>
      <c r="F2810" s="176">
        <v>43006</v>
      </c>
      <c r="G2810" s="177">
        <v>5</v>
      </c>
      <c r="H2810" s="80"/>
      <c r="I2810" s="14"/>
      <c r="J2810" s="3"/>
    </row>
    <row r="2811" spans="2:10" x14ac:dyDescent="0.25">
      <c r="B2811" s="77"/>
      <c r="C2811" s="173">
        <v>4782</v>
      </c>
      <c r="D2811" s="174">
        <v>42999</v>
      </c>
      <c r="E2811" s="175" t="s">
        <v>3596</v>
      </c>
      <c r="F2811" s="176">
        <v>43011</v>
      </c>
      <c r="G2811" s="177">
        <v>8</v>
      </c>
      <c r="H2811" s="80"/>
      <c r="I2811" s="14"/>
      <c r="J2811" s="3"/>
    </row>
    <row r="2812" spans="2:10" x14ac:dyDescent="0.25">
      <c r="B2812" s="77"/>
      <c r="C2812" s="173">
        <v>4571</v>
      </c>
      <c r="D2812" s="174">
        <v>43000</v>
      </c>
      <c r="E2812" s="175" t="s">
        <v>3597</v>
      </c>
      <c r="F2812" s="176">
        <v>43000</v>
      </c>
      <c r="G2812" s="177">
        <v>0</v>
      </c>
      <c r="H2812" s="80"/>
      <c r="I2812" s="14"/>
      <c r="J2812" s="3"/>
    </row>
    <row r="2813" spans="2:10" x14ac:dyDescent="0.25">
      <c r="B2813" s="77"/>
      <c r="C2813" s="173">
        <v>4646</v>
      </c>
      <c r="D2813" s="174">
        <v>43000</v>
      </c>
      <c r="E2813" s="175" t="s">
        <v>3598</v>
      </c>
      <c r="F2813" s="176">
        <v>43006</v>
      </c>
      <c r="G2813" s="177">
        <v>4</v>
      </c>
      <c r="H2813" s="80"/>
      <c r="I2813" s="14"/>
      <c r="J2813" s="3"/>
    </row>
    <row r="2814" spans="2:10" x14ac:dyDescent="0.25">
      <c r="B2814" s="77"/>
      <c r="C2814" s="173">
        <v>4678</v>
      </c>
      <c r="D2814" s="174">
        <v>43000</v>
      </c>
      <c r="E2814" s="175" t="s">
        <v>3599</v>
      </c>
      <c r="F2814" s="176">
        <v>43000</v>
      </c>
      <c r="G2814" s="177">
        <v>0</v>
      </c>
      <c r="H2814" s="80"/>
      <c r="I2814" s="14"/>
      <c r="J2814" s="3"/>
    </row>
    <row r="2815" spans="2:10" x14ac:dyDescent="0.25">
      <c r="B2815" s="77"/>
      <c r="C2815" s="173">
        <v>4680</v>
      </c>
      <c r="D2815" s="174">
        <v>43000</v>
      </c>
      <c r="E2815" s="175" t="s">
        <v>3600</v>
      </c>
      <c r="F2815" s="176">
        <v>43000</v>
      </c>
      <c r="G2815" s="177">
        <v>0</v>
      </c>
      <c r="H2815" s="80"/>
      <c r="I2815" s="14"/>
      <c r="J2815" s="3"/>
    </row>
    <row r="2816" spans="2:10" x14ac:dyDescent="0.25">
      <c r="B2816" s="77"/>
      <c r="C2816" s="173">
        <v>4681</v>
      </c>
      <c r="D2816" s="174">
        <v>43000</v>
      </c>
      <c r="E2816" s="175" t="s">
        <v>3601</v>
      </c>
      <c r="F2816" s="176" t="s">
        <v>3602</v>
      </c>
      <c r="G2816" s="177">
        <v>0</v>
      </c>
      <c r="H2816" s="80"/>
      <c r="I2816" s="14"/>
      <c r="J2816" s="3"/>
    </row>
    <row r="2817" spans="2:10" x14ac:dyDescent="0.25">
      <c r="B2817" s="77"/>
      <c r="C2817" s="173">
        <v>4711</v>
      </c>
      <c r="D2817" s="174">
        <v>43000</v>
      </c>
      <c r="E2817" s="175" t="s">
        <v>3603</v>
      </c>
      <c r="F2817" s="176">
        <v>43006</v>
      </c>
      <c r="G2817" s="177">
        <v>4</v>
      </c>
      <c r="H2817" s="80"/>
      <c r="I2817" s="14"/>
      <c r="J2817" s="3"/>
    </row>
    <row r="2818" spans="2:10" x14ac:dyDescent="0.25">
      <c r="B2818" s="77"/>
      <c r="C2818" s="173">
        <v>4712</v>
      </c>
      <c r="D2818" s="174">
        <v>43000</v>
      </c>
      <c r="E2818" s="175" t="s">
        <v>3604</v>
      </c>
      <c r="F2818" s="176">
        <v>43006</v>
      </c>
      <c r="G2818" s="177">
        <v>4</v>
      </c>
      <c r="H2818" s="80"/>
      <c r="I2818" s="14"/>
      <c r="J2818" s="3"/>
    </row>
    <row r="2819" spans="2:10" x14ac:dyDescent="0.25">
      <c r="B2819" s="77"/>
      <c r="C2819" s="173">
        <v>4713</v>
      </c>
      <c r="D2819" s="174">
        <v>43000</v>
      </c>
      <c r="E2819" s="175" t="s">
        <v>3605</v>
      </c>
      <c r="F2819" s="176">
        <v>43006</v>
      </c>
      <c r="G2819" s="177">
        <v>4</v>
      </c>
      <c r="H2819" s="80"/>
      <c r="I2819" s="14"/>
      <c r="J2819" s="3"/>
    </row>
    <row r="2820" spans="2:10" x14ac:dyDescent="0.25">
      <c r="B2820" s="77"/>
      <c r="C2820" s="173">
        <v>4714</v>
      </c>
      <c r="D2820" s="174">
        <v>43000</v>
      </c>
      <c r="E2820" s="175" t="s">
        <v>3606</v>
      </c>
      <c r="F2820" s="176">
        <v>43006</v>
      </c>
      <c r="G2820" s="177">
        <v>4</v>
      </c>
      <c r="H2820" s="80"/>
      <c r="I2820" s="14"/>
      <c r="J2820" s="3"/>
    </row>
    <row r="2821" spans="2:10" x14ac:dyDescent="0.25">
      <c r="B2821" s="77"/>
      <c r="C2821" s="173">
        <v>4715</v>
      </c>
      <c r="D2821" s="174">
        <v>43000</v>
      </c>
      <c r="E2821" s="175" t="s">
        <v>3607</v>
      </c>
      <c r="F2821" s="176">
        <v>43006</v>
      </c>
      <c r="G2821" s="177">
        <v>4</v>
      </c>
      <c r="H2821" s="80"/>
      <c r="I2821" s="14"/>
      <c r="J2821" s="3"/>
    </row>
    <row r="2822" spans="2:10" x14ac:dyDescent="0.25">
      <c r="B2822" s="77"/>
      <c r="C2822" s="173">
        <v>4716</v>
      </c>
      <c r="D2822" s="174">
        <v>43000</v>
      </c>
      <c r="E2822" s="175" t="s">
        <v>3608</v>
      </c>
      <c r="F2822" s="176">
        <v>43006</v>
      </c>
      <c r="G2822" s="177">
        <v>4</v>
      </c>
      <c r="H2822" s="80"/>
      <c r="I2822" s="14"/>
      <c r="J2822" s="3"/>
    </row>
    <row r="2823" spans="2:10" x14ac:dyDescent="0.25">
      <c r="B2823" s="77"/>
      <c r="C2823" s="173">
        <v>4726</v>
      </c>
      <c r="D2823" s="174">
        <v>43000</v>
      </c>
      <c r="E2823" s="175" t="s">
        <v>3609</v>
      </c>
      <c r="F2823" s="176">
        <v>43006</v>
      </c>
      <c r="G2823" s="177">
        <v>4</v>
      </c>
      <c r="H2823" s="80"/>
      <c r="I2823" s="14"/>
      <c r="J2823" s="3"/>
    </row>
    <row r="2824" spans="2:10" x14ac:dyDescent="0.25">
      <c r="B2824" s="77"/>
      <c r="C2824" s="173">
        <v>4366</v>
      </c>
      <c r="D2824" s="174">
        <v>43002</v>
      </c>
      <c r="E2824" s="175" t="s">
        <v>3350</v>
      </c>
      <c r="F2824" s="176">
        <v>43003</v>
      </c>
      <c r="G2824" s="177">
        <v>1</v>
      </c>
      <c r="H2824" s="80"/>
      <c r="I2824" s="14"/>
      <c r="J2824" s="3"/>
    </row>
    <row r="2825" spans="2:10" x14ac:dyDescent="0.25">
      <c r="B2825" s="77"/>
      <c r="C2825" s="173">
        <v>4367</v>
      </c>
      <c r="D2825" s="174">
        <v>43002</v>
      </c>
      <c r="E2825" s="175" t="s">
        <v>3610</v>
      </c>
      <c r="F2825" s="176">
        <v>43003</v>
      </c>
      <c r="G2825" s="177">
        <v>1</v>
      </c>
      <c r="H2825" s="80"/>
      <c r="I2825" s="14"/>
      <c r="J2825" s="3"/>
    </row>
    <row r="2826" spans="2:10" x14ac:dyDescent="0.25">
      <c r="B2826" s="77"/>
      <c r="C2826" s="173">
        <v>4549</v>
      </c>
      <c r="D2826" s="174">
        <v>43003</v>
      </c>
      <c r="E2826" s="175" t="s">
        <v>3611</v>
      </c>
      <c r="F2826" s="176">
        <v>43003</v>
      </c>
      <c r="G2826" s="177">
        <v>0</v>
      </c>
      <c r="H2826" s="80"/>
      <c r="I2826" s="14"/>
      <c r="J2826" s="3"/>
    </row>
    <row r="2827" spans="2:10" x14ac:dyDescent="0.25">
      <c r="B2827" s="77"/>
      <c r="C2827" s="173">
        <v>4574</v>
      </c>
      <c r="D2827" s="174">
        <v>43003</v>
      </c>
      <c r="E2827" s="175" t="s">
        <v>3611</v>
      </c>
      <c r="F2827" s="176">
        <v>43003</v>
      </c>
      <c r="G2827" s="177">
        <v>0</v>
      </c>
      <c r="H2827" s="80"/>
      <c r="I2827" s="14"/>
      <c r="J2827" s="3"/>
    </row>
    <row r="2828" spans="2:10" x14ac:dyDescent="0.25">
      <c r="B2828" s="77"/>
      <c r="C2828" s="173">
        <v>4575</v>
      </c>
      <c r="D2828" s="174">
        <v>43003</v>
      </c>
      <c r="E2828" s="175" t="s">
        <v>3612</v>
      </c>
      <c r="F2828" s="176">
        <v>43003</v>
      </c>
      <c r="G2828" s="177">
        <v>0</v>
      </c>
      <c r="H2828" s="80"/>
      <c r="I2828" s="14"/>
      <c r="J2828" s="3"/>
    </row>
    <row r="2829" spans="2:10" x14ac:dyDescent="0.25">
      <c r="B2829" s="77"/>
      <c r="C2829" s="173">
        <v>4576</v>
      </c>
      <c r="D2829" s="174">
        <v>43003</v>
      </c>
      <c r="E2829" s="175" t="s">
        <v>3613</v>
      </c>
      <c r="F2829" s="176">
        <v>43003</v>
      </c>
      <c r="G2829" s="177">
        <v>0</v>
      </c>
      <c r="H2829" s="80"/>
      <c r="I2829" s="14"/>
      <c r="J2829" s="3"/>
    </row>
    <row r="2830" spans="2:10" x14ac:dyDescent="0.25">
      <c r="B2830" s="77"/>
      <c r="C2830" s="173">
        <v>4577</v>
      </c>
      <c r="D2830" s="174">
        <v>43003</v>
      </c>
      <c r="E2830" s="175" t="s">
        <v>3614</v>
      </c>
      <c r="F2830" s="176">
        <v>43003</v>
      </c>
      <c r="G2830" s="177">
        <v>0</v>
      </c>
      <c r="H2830" s="80"/>
      <c r="I2830" s="14"/>
      <c r="J2830" s="3"/>
    </row>
    <row r="2831" spans="2:10" x14ac:dyDescent="0.25">
      <c r="B2831" s="77"/>
      <c r="C2831" s="173">
        <v>4578</v>
      </c>
      <c r="D2831" s="174">
        <v>43003</v>
      </c>
      <c r="E2831" s="175" t="s">
        <v>3615</v>
      </c>
      <c r="F2831" s="176">
        <v>43003</v>
      </c>
      <c r="G2831" s="177">
        <v>0</v>
      </c>
      <c r="H2831" s="80"/>
      <c r="I2831" s="14"/>
      <c r="J2831" s="3"/>
    </row>
    <row r="2832" spans="2:10" x14ac:dyDescent="0.25">
      <c r="B2832" s="77"/>
      <c r="C2832" s="173">
        <v>4585</v>
      </c>
      <c r="D2832" s="174">
        <v>43003</v>
      </c>
      <c r="E2832" s="175" t="s">
        <v>3616</v>
      </c>
      <c r="F2832" s="176">
        <v>43003</v>
      </c>
      <c r="G2832" s="177">
        <v>0</v>
      </c>
      <c r="H2832" s="80"/>
      <c r="I2832" s="14"/>
      <c r="J2832" s="3"/>
    </row>
    <row r="2833" spans="2:10" x14ac:dyDescent="0.25">
      <c r="B2833" s="77"/>
      <c r="C2833" s="173">
        <v>4586</v>
      </c>
      <c r="D2833" s="174">
        <v>43003</v>
      </c>
      <c r="E2833" s="175" t="s">
        <v>3617</v>
      </c>
      <c r="F2833" s="176">
        <v>43003</v>
      </c>
      <c r="G2833" s="177">
        <v>0</v>
      </c>
      <c r="H2833" s="80"/>
      <c r="I2833" s="14"/>
      <c r="J2833" s="3"/>
    </row>
    <row r="2834" spans="2:10" x14ac:dyDescent="0.25">
      <c r="B2834" s="77"/>
      <c r="C2834" s="173">
        <v>4587</v>
      </c>
      <c r="D2834" s="174">
        <v>43003</v>
      </c>
      <c r="E2834" s="175" t="s">
        <v>3618</v>
      </c>
      <c r="F2834" s="176">
        <v>43003</v>
      </c>
      <c r="G2834" s="177">
        <v>0</v>
      </c>
      <c r="H2834" s="80"/>
      <c r="I2834" s="14"/>
      <c r="J2834" s="3"/>
    </row>
    <row r="2835" spans="2:10" x14ac:dyDescent="0.25">
      <c r="B2835" s="77"/>
      <c r="C2835" s="173">
        <v>4588</v>
      </c>
      <c r="D2835" s="174">
        <v>43003</v>
      </c>
      <c r="E2835" s="175" t="s">
        <v>3619</v>
      </c>
      <c r="F2835" s="176">
        <v>43003</v>
      </c>
      <c r="G2835" s="177">
        <v>0</v>
      </c>
      <c r="H2835" s="80"/>
      <c r="I2835" s="14"/>
      <c r="J2835" s="3"/>
    </row>
    <row r="2836" spans="2:10" x14ac:dyDescent="0.25">
      <c r="B2836" s="77"/>
      <c r="C2836" s="173">
        <v>4589</v>
      </c>
      <c r="D2836" s="174">
        <v>43003</v>
      </c>
      <c r="E2836" s="175" t="s">
        <v>3620</v>
      </c>
      <c r="F2836" s="176">
        <v>43003</v>
      </c>
      <c r="G2836" s="177">
        <v>0</v>
      </c>
      <c r="H2836" s="80"/>
      <c r="I2836" s="14"/>
      <c r="J2836" s="3"/>
    </row>
    <row r="2837" spans="2:10" x14ac:dyDescent="0.25">
      <c r="B2837" s="77"/>
      <c r="C2837" s="173">
        <v>4590</v>
      </c>
      <c r="D2837" s="174">
        <v>43003</v>
      </c>
      <c r="E2837" s="175" t="s">
        <v>3621</v>
      </c>
      <c r="F2837" s="176">
        <v>43003</v>
      </c>
      <c r="G2837" s="177">
        <v>0</v>
      </c>
      <c r="H2837" s="80"/>
      <c r="I2837" s="14"/>
      <c r="J2837" s="3"/>
    </row>
    <row r="2838" spans="2:10" x14ac:dyDescent="0.25">
      <c r="B2838" s="77"/>
      <c r="C2838" s="173">
        <v>4593</v>
      </c>
      <c r="D2838" s="174">
        <v>43003</v>
      </c>
      <c r="E2838" s="175" t="s">
        <v>3622</v>
      </c>
      <c r="F2838" s="176">
        <v>43003</v>
      </c>
      <c r="G2838" s="177">
        <v>0</v>
      </c>
      <c r="H2838" s="80"/>
      <c r="I2838" s="14"/>
      <c r="J2838" s="3"/>
    </row>
    <row r="2839" spans="2:10" x14ac:dyDescent="0.25">
      <c r="B2839" s="77"/>
      <c r="C2839" s="173">
        <v>4594</v>
      </c>
      <c r="D2839" s="174">
        <v>43003</v>
      </c>
      <c r="E2839" s="175" t="s">
        <v>3623</v>
      </c>
      <c r="F2839" s="176">
        <v>43003</v>
      </c>
      <c r="G2839" s="177">
        <v>0</v>
      </c>
      <c r="H2839" s="80"/>
      <c r="I2839" s="14"/>
      <c r="J2839" s="3"/>
    </row>
    <row r="2840" spans="2:10" x14ac:dyDescent="0.25">
      <c r="B2840" s="77"/>
      <c r="C2840" s="173">
        <v>4597</v>
      </c>
      <c r="D2840" s="174">
        <v>43003</v>
      </c>
      <c r="E2840" s="175" t="s">
        <v>3624</v>
      </c>
      <c r="F2840" s="176">
        <v>43003</v>
      </c>
      <c r="G2840" s="177">
        <v>0</v>
      </c>
      <c r="H2840" s="80"/>
      <c r="I2840" s="14"/>
      <c r="J2840" s="3"/>
    </row>
    <row r="2841" spans="2:10" x14ac:dyDescent="0.25">
      <c r="B2841" s="77"/>
      <c r="C2841" s="173">
        <v>4604</v>
      </c>
      <c r="D2841" s="174">
        <v>43003</v>
      </c>
      <c r="E2841" s="175" t="s">
        <v>3625</v>
      </c>
      <c r="F2841" s="176">
        <v>43003</v>
      </c>
      <c r="G2841" s="177">
        <v>0</v>
      </c>
      <c r="H2841" s="80"/>
      <c r="I2841" s="14"/>
      <c r="J2841" s="3"/>
    </row>
    <row r="2842" spans="2:10" x14ac:dyDescent="0.25">
      <c r="B2842" s="77"/>
      <c r="C2842" s="173">
        <v>4607</v>
      </c>
      <c r="D2842" s="174">
        <v>43003</v>
      </c>
      <c r="E2842" s="175" t="s">
        <v>3626</v>
      </c>
      <c r="F2842" s="176">
        <v>43003</v>
      </c>
      <c r="G2842" s="177">
        <v>0</v>
      </c>
      <c r="H2842" s="80"/>
      <c r="I2842" s="14"/>
      <c r="J2842" s="3"/>
    </row>
    <row r="2843" spans="2:10" x14ac:dyDescent="0.25">
      <c r="B2843" s="77"/>
      <c r="C2843" s="173">
        <v>4609</v>
      </c>
      <c r="D2843" s="174">
        <v>43003</v>
      </c>
      <c r="E2843" s="175" t="s">
        <v>3627</v>
      </c>
      <c r="F2843" s="176">
        <v>43004</v>
      </c>
      <c r="G2843" s="177">
        <v>1</v>
      </c>
      <c r="H2843" s="80"/>
      <c r="I2843" s="14"/>
      <c r="J2843" s="3"/>
    </row>
    <row r="2844" spans="2:10" x14ac:dyDescent="0.25">
      <c r="B2844" s="77"/>
      <c r="C2844" s="173">
        <v>4610</v>
      </c>
      <c r="D2844" s="174">
        <v>43003</v>
      </c>
      <c r="E2844" s="175" t="s">
        <v>3628</v>
      </c>
      <c r="F2844" s="176">
        <v>43004</v>
      </c>
      <c r="G2844" s="177">
        <v>1</v>
      </c>
      <c r="H2844" s="80"/>
      <c r="I2844" s="14"/>
      <c r="J2844" s="3"/>
    </row>
    <row r="2845" spans="2:10" x14ac:dyDescent="0.25">
      <c r="B2845" s="77"/>
      <c r="C2845" s="173">
        <v>4611</v>
      </c>
      <c r="D2845" s="174">
        <v>43003</v>
      </c>
      <c r="E2845" s="175" t="s">
        <v>3629</v>
      </c>
      <c r="F2845" s="176">
        <v>43004</v>
      </c>
      <c r="G2845" s="177">
        <v>1</v>
      </c>
      <c r="H2845" s="80"/>
      <c r="I2845" s="14"/>
      <c r="J2845" s="3"/>
    </row>
    <row r="2846" spans="2:10" x14ac:dyDescent="0.25">
      <c r="B2846" s="77"/>
      <c r="C2846" s="173">
        <v>4614</v>
      </c>
      <c r="D2846" s="174">
        <v>43003</v>
      </c>
      <c r="E2846" s="175" t="s">
        <v>3630</v>
      </c>
      <c r="F2846" s="176">
        <v>43004</v>
      </c>
      <c r="G2846" s="177">
        <v>1</v>
      </c>
      <c r="H2846" s="80"/>
      <c r="I2846" s="14"/>
      <c r="J2846" s="3"/>
    </row>
    <row r="2847" spans="2:10" x14ac:dyDescent="0.25">
      <c r="B2847" s="77"/>
      <c r="C2847" s="173">
        <v>4615</v>
      </c>
      <c r="D2847" s="174">
        <v>43003</v>
      </c>
      <c r="E2847" s="175" t="s">
        <v>3631</v>
      </c>
      <c r="F2847" s="176">
        <v>43004</v>
      </c>
      <c r="G2847" s="177">
        <v>1</v>
      </c>
      <c r="H2847" s="80"/>
      <c r="I2847" s="14"/>
      <c r="J2847" s="3"/>
    </row>
    <row r="2848" spans="2:10" x14ac:dyDescent="0.25">
      <c r="B2848" s="77"/>
      <c r="C2848" s="173">
        <v>4616</v>
      </c>
      <c r="D2848" s="174">
        <v>43003</v>
      </c>
      <c r="E2848" s="175" t="s">
        <v>3632</v>
      </c>
      <c r="F2848" s="176">
        <v>43004</v>
      </c>
      <c r="G2848" s="177">
        <v>1</v>
      </c>
      <c r="H2848" s="80"/>
      <c r="I2848" s="14"/>
      <c r="J2848" s="3"/>
    </row>
    <row r="2849" spans="2:10" x14ac:dyDescent="0.25">
      <c r="B2849" s="77"/>
      <c r="C2849" s="173">
        <v>4618</v>
      </c>
      <c r="D2849" s="174">
        <v>43003</v>
      </c>
      <c r="E2849" s="175" t="s">
        <v>3633</v>
      </c>
      <c r="F2849" s="176">
        <v>43003</v>
      </c>
      <c r="G2849" s="177">
        <v>0</v>
      </c>
      <c r="H2849" s="80"/>
      <c r="I2849" s="14"/>
      <c r="J2849" s="3"/>
    </row>
    <row r="2850" spans="2:10" x14ac:dyDescent="0.25">
      <c r="B2850" s="77"/>
      <c r="C2850" s="173">
        <v>4620</v>
      </c>
      <c r="D2850" s="174">
        <v>43003</v>
      </c>
      <c r="E2850" s="175" t="s">
        <v>3634</v>
      </c>
      <c r="F2850" s="176">
        <v>43004</v>
      </c>
      <c r="G2850" s="177">
        <v>1</v>
      </c>
      <c r="H2850" s="80"/>
      <c r="I2850" s="14"/>
      <c r="J2850" s="3"/>
    </row>
    <row r="2851" spans="2:10" x14ac:dyDescent="0.25">
      <c r="B2851" s="77"/>
      <c r="C2851" s="173">
        <v>4632</v>
      </c>
      <c r="D2851" s="174">
        <v>43003</v>
      </c>
      <c r="E2851" s="175" t="s">
        <v>3635</v>
      </c>
      <c r="F2851" s="176">
        <v>43004</v>
      </c>
      <c r="G2851" s="177">
        <v>1</v>
      </c>
      <c r="H2851" s="80"/>
      <c r="I2851" s="14"/>
      <c r="J2851" s="3"/>
    </row>
    <row r="2852" spans="2:10" x14ac:dyDescent="0.25">
      <c r="B2852" s="77"/>
      <c r="C2852" s="173">
        <v>4636</v>
      </c>
      <c r="D2852" s="174">
        <v>43003</v>
      </c>
      <c r="E2852" s="175" t="s">
        <v>3636</v>
      </c>
      <c r="F2852" s="176">
        <v>43004</v>
      </c>
      <c r="G2852" s="177">
        <v>1</v>
      </c>
      <c r="H2852" s="80"/>
      <c r="I2852" s="14"/>
      <c r="J2852" s="3"/>
    </row>
    <row r="2853" spans="2:10" x14ac:dyDescent="0.25">
      <c r="B2853" s="77"/>
      <c r="C2853" s="173">
        <v>4640</v>
      </c>
      <c r="D2853" s="174">
        <v>43003</v>
      </c>
      <c r="E2853" s="175" t="s">
        <v>3637</v>
      </c>
      <c r="F2853" s="176">
        <v>43004</v>
      </c>
      <c r="G2853" s="177">
        <v>1</v>
      </c>
      <c r="H2853" s="80"/>
      <c r="I2853" s="14"/>
      <c r="J2853" s="3"/>
    </row>
    <row r="2854" spans="2:10" x14ac:dyDescent="0.25">
      <c r="B2854" s="77"/>
      <c r="C2854" s="173">
        <v>4662</v>
      </c>
      <c r="D2854" s="174">
        <v>43003</v>
      </c>
      <c r="E2854" s="175" t="s">
        <v>3638</v>
      </c>
      <c r="F2854" s="176">
        <v>43005</v>
      </c>
      <c r="G2854" s="177">
        <v>2</v>
      </c>
      <c r="H2854" s="80"/>
      <c r="I2854" s="14"/>
      <c r="J2854" s="3"/>
    </row>
    <row r="2855" spans="2:10" x14ac:dyDescent="0.25">
      <c r="B2855" s="77"/>
      <c r="C2855" s="173">
        <v>4670</v>
      </c>
      <c r="D2855" s="174">
        <v>43003</v>
      </c>
      <c r="E2855" s="175" t="s">
        <v>3639</v>
      </c>
      <c r="F2855" s="176">
        <v>43005</v>
      </c>
      <c r="G2855" s="177">
        <v>2</v>
      </c>
      <c r="H2855" s="80"/>
      <c r="I2855" s="14"/>
      <c r="J2855" s="3"/>
    </row>
    <row r="2856" spans="2:10" x14ac:dyDescent="0.25">
      <c r="B2856" s="77"/>
      <c r="C2856" s="173">
        <v>4682</v>
      </c>
      <c r="D2856" s="174">
        <v>43003</v>
      </c>
      <c r="E2856" s="175" t="s">
        <v>3640</v>
      </c>
      <c r="F2856" s="176">
        <v>43003</v>
      </c>
      <c r="G2856" s="177">
        <v>0</v>
      </c>
      <c r="H2856" s="80"/>
      <c r="I2856" s="14"/>
      <c r="J2856" s="3"/>
    </row>
    <row r="2857" spans="2:10" x14ac:dyDescent="0.25">
      <c r="B2857" s="77"/>
      <c r="C2857" s="173">
        <v>4683</v>
      </c>
      <c r="D2857" s="174">
        <v>43003</v>
      </c>
      <c r="E2857" s="175" t="s">
        <v>3641</v>
      </c>
      <c r="F2857" s="176">
        <v>43003</v>
      </c>
      <c r="G2857" s="177">
        <v>0</v>
      </c>
      <c r="H2857" s="80"/>
      <c r="I2857" s="14"/>
      <c r="J2857" s="3"/>
    </row>
    <row r="2858" spans="2:10" x14ac:dyDescent="0.25">
      <c r="B2858" s="77"/>
      <c r="C2858" s="173">
        <v>4693</v>
      </c>
      <c r="D2858" s="174">
        <v>43003</v>
      </c>
      <c r="E2858" s="175" t="s">
        <v>3642</v>
      </c>
      <c r="F2858" s="176">
        <v>43005</v>
      </c>
      <c r="G2858" s="177">
        <v>2</v>
      </c>
      <c r="H2858" s="80"/>
      <c r="I2858" s="14"/>
      <c r="J2858" s="3"/>
    </row>
    <row r="2859" spans="2:10" x14ac:dyDescent="0.25">
      <c r="B2859" s="77"/>
      <c r="C2859" s="173">
        <v>4704</v>
      </c>
      <c r="D2859" s="174">
        <v>43003</v>
      </c>
      <c r="E2859" s="175" t="s">
        <v>3643</v>
      </c>
      <c r="F2859" s="176">
        <v>43006</v>
      </c>
      <c r="G2859" s="177">
        <v>3</v>
      </c>
      <c r="H2859" s="80"/>
      <c r="I2859" s="14"/>
      <c r="J2859" s="3"/>
    </row>
    <row r="2860" spans="2:10" x14ac:dyDescent="0.25">
      <c r="B2860" s="77"/>
      <c r="C2860" s="173">
        <v>4705</v>
      </c>
      <c r="D2860" s="174">
        <v>43003</v>
      </c>
      <c r="E2860" s="175" t="s">
        <v>3644</v>
      </c>
      <c r="F2860" s="176">
        <v>43006</v>
      </c>
      <c r="G2860" s="177">
        <v>3</v>
      </c>
      <c r="H2860" s="80"/>
      <c r="I2860" s="14"/>
      <c r="J2860" s="3"/>
    </row>
    <row r="2861" spans="2:10" x14ac:dyDescent="0.25">
      <c r="B2861" s="77"/>
      <c r="C2861" s="173">
        <v>4706</v>
      </c>
      <c r="D2861" s="174">
        <v>43003</v>
      </c>
      <c r="E2861" s="175" t="s">
        <v>3645</v>
      </c>
      <c r="F2861" s="176">
        <v>43006</v>
      </c>
      <c r="G2861" s="177">
        <v>3</v>
      </c>
      <c r="H2861" s="80"/>
      <c r="I2861" s="14"/>
      <c r="J2861" s="3"/>
    </row>
    <row r="2862" spans="2:10" x14ac:dyDescent="0.25">
      <c r="B2862" s="77"/>
      <c r="C2862" s="173">
        <v>4709</v>
      </c>
      <c r="D2862" s="174">
        <v>43003</v>
      </c>
      <c r="E2862" s="175" t="s">
        <v>3646</v>
      </c>
      <c r="F2862" s="176">
        <v>43006</v>
      </c>
      <c r="G2862" s="177">
        <v>3</v>
      </c>
      <c r="H2862" s="80"/>
      <c r="I2862" s="14"/>
      <c r="J2862" s="3"/>
    </row>
    <row r="2863" spans="2:10" x14ac:dyDescent="0.25">
      <c r="B2863" s="77"/>
      <c r="C2863" s="173">
        <v>4710</v>
      </c>
      <c r="D2863" s="174">
        <v>43003</v>
      </c>
      <c r="E2863" s="175" t="s">
        <v>3647</v>
      </c>
      <c r="F2863" s="176">
        <v>43006</v>
      </c>
      <c r="G2863" s="177">
        <v>3</v>
      </c>
      <c r="H2863" s="80"/>
      <c r="I2863" s="14"/>
      <c r="J2863" s="3"/>
    </row>
    <row r="2864" spans="2:10" x14ac:dyDescent="0.25">
      <c r="B2864" s="77"/>
      <c r="C2864" s="173">
        <v>4722</v>
      </c>
      <c r="D2864" s="174">
        <v>43003</v>
      </c>
      <c r="E2864" s="175" t="s">
        <v>3648</v>
      </c>
      <c r="F2864" s="176">
        <v>43007</v>
      </c>
      <c r="G2864" s="177">
        <v>4</v>
      </c>
      <c r="H2864" s="80"/>
      <c r="I2864" s="14"/>
      <c r="J2864" s="3"/>
    </row>
    <row r="2865" spans="2:10" x14ac:dyDescent="0.25">
      <c r="B2865" s="77"/>
      <c r="C2865" s="173">
        <v>4344</v>
      </c>
      <c r="D2865" s="174">
        <v>43004</v>
      </c>
      <c r="E2865" s="175" t="s">
        <v>3649</v>
      </c>
      <c r="F2865" s="176">
        <v>43004</v>
      </c>
      <c r="G2865" s="177">
        <v>0</v>
      </c>
      <c r="H2865" s="80"/>
      <c r="I2865" s="14"/>
      <c r="J2865" s="3"/>
    </row>
    <row r="2866" spans="2:10" x14ac:dyDescent="0.25">
      <c r="B2866" s="77"/>
      <c r="C2866" s="173">
        <v>4621</v>
      </c>
      <c r="D2866" s="174">
        <v>43004</v>
      </c>
      <c r="E2866" s="175" t="s">
        <v>3650</v>
      </c>
      <c r="F2866" s="176">
        <v>43004</v>
      </c>
      <c r="G2866" s="177">
        <v>0</v>
      </c>
      <c r="H2866" s="80"/>
      <c r="I2866" s="14"/>
      <c r="J2866" s="3"/>
    </row>
    <row r="2867" spans="2:10" x14ac:dyDescent="0.25">
      <c r="B2867" s="77"/>
      <c r="C2867" s="173">
        <v>4622</v>
      </c>
      <c r="D2867" s="174">
        <v>43004</v>
      </c>
      <c r="E2867" s="175" t="s">
        <v>3651</v>
      </c>
      <c r="F2867" s="176">
        <v>43004</v>
      </c>
      <c r="G2867" s="177">
        <v>0</v>
      </c>
      <c r="H2867" s="80"/>
      <c r="I2867" s="14"/>
      <c r="J2867" s="3"/>
    </row>
    <row r="2868" spans="2:10" x14ac:dyDescent="0.25">
      <c r="B2868" s="77"/>
      <c r="C2868" s="173">
        <v>4623</v>
      </c>
      <c r="D2868" s="174">
        <v>43004</v>
      </c>
      <c r="E2868" s="175" t="s">
        <v>3652</v>
      </c>
      <c r="F2868" s="176">
        <v>43004</v>
      </c>
      <c r="G2868" s="177">
        <v>0</v>
      </c>
      <c r="H2868" s="80"/>
      <c r="I2868" s="14"/>
      <c r="J2868" s="3"/>
    </row>
    <row r="2869" spans="2:10" x14ac:dyDescent="0.25">
      <c r="B2869" s="77"/>
      <c r="C2869" s="173">
        <v>4624</v>
      </c>
      <c r="D2869" s="174">
        <v>43004</v>
      </c>
      <c r="E2869" s="175" t="s">
        <v>3653</v>
      </c>
      <c r="F2869" s="176">
        <v>43004</v>
      </c>
      <c r="G2869" s="177">
        <v>0</v>
      </c>
      <c r="H2869" s="80"/>
      <c r="I2869" s="14"/>
      <c r="J2869" s="3"/>
    </row>
    <row r="2870" spans="2:10" x14ac:dyDescent="0.25">
      <c r="B2870" s="77"/>
      <c r="C2870" s="173">
        <v>4625</v>
      </c>
      <c r="D2870" s="174">
        <v>43004</v>
      </c>
      <c r="E2870" s="175" t="s">
        <v>3654</v>
      </c>
      <c r="F2870" s="176">
        <v>43004</v>
      </c>
      <c r="G2870" s="177">
        <v>0</v>
      </c>
      <c r="H2870" s="80"/>
      <c r="I2870" s="14"/>
      <c r="J2870" s="3"/>
    </row>
    <row r="2871" spans="2:10" x14ac:dyDescent="0.25">
      <c r="B2871" s="77"/>
      <c r="C2871" s="173">
        <v>4626</v>
      </c>
      <c r="D2871" s="174">
        <v>43004</v>
      </c>
      <c r="E2871" s="175" t="s">
        <v>3655</v>
      </c>
      <c r="F2871" s="176">
        <v>43004</v>
      </c>
      <c r="G2871" s="177">
        <v>0</v>
      </c>
      <c r="H2871" s="80"/>
      <c r="I2871" s="14"/>
      <c r="J2871" s="3"/>
    </row>
    <row r="2872" spans="2:10" x14ac:dyDescent="0.25">
      <c r="B2872" s="77"/>
      <c r="C2872" s="173">
        <v>4627</v>
      </c>
      <c r="D2872" s="174">
        <v>43004</v>
      </c>
      <c r="E2872" s="175" t="s">
        <v>3656</v>
      </c>
      <c r="F2872" s="176">
        <v>43004</v>
      </c>
      <c r="G2872" s="177">
        <v>0</v>
      </c>
      <c r="H2872" s="80"/>
      <c r="I2872" s="14"/>
      <c r="J2872" s="3"/>
    </row>
    <row r="2873" spans="2:10" x14ac:dyDescent="0.25">
      <c r="B2873" s="77"/>
      <c r="C2873" s="173">
        <v>4628</v>
      </c>
      <c r="D2873" s="174">
        <v>43004</v>
      </c>
      <c r="E2873" s="175" t="s">
        <v>3657</v>
      </c>
      <c r="F2873" s="176">
        <v>43004</v>
      </c>
      <c r="G2873" s="177">
        <v>0</v>
      </c>
      <c r="H2873" s="80"/>
      <c r="I2873" s="14"/>
      <c r="J2873" s="3"/>
    </row>
    <row r="2874" spans="2:10" x14ac:dyDescent="0.25">
      <c r="B2874" s="77"/>
      <c r="C2874" s="173">
        <v>4629</v>
      </c>
      <c r="D2874" s="174">
        <v>43004</v>
      </c>
      <c r="E2874" s="175" t="s">
        <v>3658</v>
      </c>
      <c r="F2874" s="176">
        <v>43004</v>
      </c>
      <c r="G2874" s="177">
        <v>0</v>
      </c>
      <c r="H2874" s="80"/>
      <c r="I2874" s="14"/>
      <c r="J2874" s="3"/>
    </row>
    <row r="2875" spans="2:10" x14ac:dyDescent="0.25">
      <c r="B2875" s="77"/>
      <c r="C2875" s="173">
        <v>4630</v>
      </c>
      <c r="D2875" s="174">
        <v>43004</v>
      </c>
      <c r="E2875" s="175" t="s">
        <v>3659</v>
      </c>
      <c r="F2875" s="176">
        <v>43004</v>
      </c>
      <c r="G2875" s="177">
        <v>0</v>
      </c>
      <c r="H2875" s="80"/>
      <c r="I2875" s="14"/>
      <c r="J2875" s="3"/>
    </row>
    <row r="2876" spans="2:10" x14ac:dyDescent="0.25">
      <c r="B2876" s="77"/>
      <c r="C2876" s="173">
        <v>4647</v>
      </c>
      <c r="D2876" s="174">
        <v>43004</v>
      </c>
      <c r="E2876" s="175" t="s">
        <v>3660</v>
      </c>
      <c r="F2876" s="176">
        <v>43004</v>
      </c>
      <c r="G2876" s="177">
        <v>0</v>
      </c>
      <c r="H2876" s="80"/>
      <c r="I2876" s="14"/>
      <c r="J2876" s="3"/>
    </row>
    <row r="2877" spans="2:10" x14ac:dyDescent="0.25">
      <c r="B2877" s="77"/>
      <c r="C2877" s="173">
        <v>4648</v>
      </c>
      <c r="D2877" s="174">
        <v>43004</v>
      </c>
      <c r="E2877" s="175" t="s">
        <v>3661</v>
      </c>
      <c r="F2877" s="176">
        <v>43004</v>
      </c>
      <c r="G2877" s="177">
        <v>0</v>
      </c>
      <c r="H2877" s="80"/>
      <c r="I2877" s="14"/>
      <c r="J2877" s="3"/>
    </row>
    <row r="2878" spans="2:10" x14ac:dyDescent="0.25">
      <c r="B2878" s="77"/>
      <c r="C2878" s="173">
        <v>4656</v>
      </c>
      <c r="D2878" s="174">
        <v>43004</v>
      </c>
      <c r="E2878" s="175" t="s">
        <v>3662</v>
      </c>
      <c r="F2878" s="176">
        <v>43005</v>
      </c>
      <c r="G2878" s="177">
        <v>1</v>
      </c>
      <c r="H2878" s="80"/>
      <c r="I2878" s="14"/>
      <c r="J2878" s="3"/>
    </row>
    <row r="2879" spans="2:10" x14ac:dyDescent="0.25">
      <c r="B2879" s="77"/>
      <c r="C2879" s="173">
        <v>4661</v>
      </c>
      <c r="D2879" s="174">
        <v>43004</v>
      </c>
      <c r="E2879" s="175" t="s">
        <v>3663</v>
      </c>
      <c r="F2879" s="176">
        <v>43004</v>
      </c>
      <c r="G2879" s="177">
        <v>0</v>
      </c>
      <c r="H2879" s="80"/>
      <c r="I2879" s="14"/>
      <c r="J2879" s="3"/>
    </row>
    <row r="2880" spans="2:10" x14ac:dyDescent="0.25">
      <c r="B2880" s="77"/>
      <c r="C2880" s="173">
        <v>4663</v>
      </c>
      <c r="D2880" s="174">
        <v>43004</v>
      </c>
      <c r="E2880" s="175" t="s">
        <v>3664</v>
      </c>
      <c r="F2880" s="176">
        <v>43004</v>
      </c>
      <c r="G2880" s="177">
        <v>0</v>
      </c>
      <c r="H2880" s="80"/>
      <c r="I2880" s="14"/>
      <c r="J2880" s="3"/>
    </row>
    <row r="2881" spans="2:10" x14ac:dyDescent="0.25">
      <c r="B2881" s="77"/>
      <c r="C2881" s="173">
        <v>4672</v>
      </c>
      <c r="D2881" s="174">
        <v>43004</v>
      </c>
      <c r="E2881" s="175" t="s">
        <v>3665</v>
      </c>
      <c r="F2881" s="176">
        <v>43005</v>
      </c>
      <c r="G2881" s="177">
        <v>1</v>
      </c>
      <c r="H2881" s="80"/>
      <c r="I2881" s="14"/>
      <c r="J2881" s="3"/>
    </row>
    <row r="2882" spans="2:10" x14ac:dyDescent="0.25">
      <c r="B2882" s="77"/>
      <c r="C2882" s="173">
        <v>4686</v>
      </c>
      <c r="D2882" s="174">
        <v>43004</v>
      </c>
      <c r="E2882" s="175" t="s">
        <v>3641</v>
      </c>
      <c r="F2882" s="176">
        <v>43004</v>
      </c>
      <c r="G2882" s="177">
        <v>0</v>
      </c>
      <c r="H2882" s="80"/>
      <c r="I2882" s="14"/>
      <c r="J2882" s="3"/>
    </row>
    <row r="2883" spans="2:10" x14ac:dyDescent="0.25">
      <c r="B2883" s="77"/>
      <c r="C2883" s="173">
        <v>4688</v>
      </c>
      <c r="D2883" s="174">
        <v>43004</v>
      </c>
      <c r="E2883" s="175" t="s">
        <v>3666</v>
      </c>
      <c r="F2883" s="176">
        <v>43004</v>
      </c>
      <c r="G2883" s="177">
        <v>0</v>
      </c>
      <c r="H2883" s="80"/>
      <c r="I2883" s="14"/>
      <c r="J2883" s="3"/>
    </row>
    <row r="2884" spans="2:10" x14ac:dyDescent="0.25">
      <c r="B2884" s="77"/>
      <c r="C2884" s="173">
        <v>4748</v>
      </c>
      <c r="D2884" s="174">
        <v>43004</v>
      </c>
      <c r="E2884" s="175" t="s">
        <v>3667</v>
      </c>
      <c r="F2884" s="176">
        <v>43010</v>
      </c>
      <c r="G2884" s="177">
        <v>2</v>
      </c>
      <c r="H2884" s="80"/>
      <c r="I2884" s="14"/>
      <c r="J2884" s="3"/>
    </row>
    <row r="2885" spans="2:10" x14ac:dyDescent="0.25">
      <c r="B2885" s="77"/>
      <c r="C2885" s="173">
        <v>4778</v>
      </c>
      <c r="D2885" s="174">
        <v>43004</v>
      </c>
      <c r="E2885" s="175" t="s">
        <v>3668</v>
      </c>
      <c r="F2885" s="176">
        <v>43010</v>
      </c>
      <c r="G2885" s="177">
        <v>4</v>
      </c>
      <c r="H2885" s="80"/>
      <c r="I2885" s="14"/>
      <c r="J2885" s="3"/>
    </row>
    <row r="2886" spans="2:10" x14ac:dyDescent="0.25">
      <c r="B2886" s="77"/>
      <c r="C2886" s="173">
        <v>4779</v>
      </c>
      <c r="D2886" s="174">
        <v>43004</v>
      </c>
      <c r="E2886" s="175" t="s">
        <v>3669</v>
      </c>
      <c r="F2886" s="176">
        <v>43010</v>
      </c>
      <c r="G2886" s="177">
        <v>4</v>
      </c>
      <c r="H2886" s="80"/>
      <c r="I2886" s="14"/>
      <c r="J2886" s="3"/>
    </row>
    <row r="2887" spans="2:10" x14ac:dyDescent="0.25">
      <c r="B2887" s="77"/>
      <c r="C2887" s="173">
        <v>4780</v>
      </c>
      <c r="D2887" s="174">
        <v>43004</v>
      </c>
      <c r="E2887" s="175" t="s">
        <v>3670</v>
      </c>
      <c r="F2887" s="176">
        <v>43010</v>
      </c>
      <c r="G2887" s="177">
        <v>4</v>
      </c>
      <c r="H2887" s="80"/>
      <c r="I2887" s="14"/>
      <c r="J2887" s="3"/>
    </row>
    <row r="2888" spans="2:10" x14ac:dyDescent="0.25">
      <c r="B2888" s="77"/>
      <c r="C2888" s="173">
        <v>4781</v>
      </c>
      <c r="D2888" s="174">
        <v>43004</v>
      </c>
      <c r="E2888" s="175" t="s">
        <v>3671</v>
      </c>
      <c r="F2888" s="176">
        <v>43010</v>
      </c>
      <c r="G2888" s="177">
        <v>4</v>
      </c>
      <c r="H2888" s="80"/>
      <c r="I2888" s="14"/>
      <c r="J2888" s="3"/>
    </row>
    <row r="2889" spans="2:10" x14ac:dyDescent="0.25">
      <c r="B2889" s="77"/>
      <c r="C2889" s="173">
        <v>4783</v>
      </c>
      <c r="D2889" s="174">
        <v>43004</v>
      </c>
      <c r="E2889" s="175" t="s">
        <v>3672</v>
      </c>
      <c r="F2889" s="176">
        <v>43011</v>
      </c>
      <c r="G2889" s="177">
        <v>5</v>
      </c>
      <c r="H2889" s="80"/>
      <c r="I2889" s="14"/>
      <c r="J2889" s="3"/>
    </row>
    <row r="2890" spans="2:10" x14ac:dyDescent="0.25">
      <c r="B2890" s="77"/>
      <c r="C2890" s="173">
        <v>4803</v>
      </c>
      <c r="D2890" s="174">
        <v>43004</v>
      </c>
      <c r="E2890" s="175" t="s">
        <v>3673</v>
      </c>
      <c r="F2890" s="176">
        <v>43012</v>
      </c>
      <c r="G2890" s="177">
        <v>6</v>
      </c>
      <c r="H2890" s="80"/>
      <c r="I2890" s="14"/>
      <c r="J2890" s="3"/>
    </row>
    <row r="2891" spans="2:10" x14ac:dyDescent="0.25">
      <c r="B2891" s="77"/>
      <c r="C2891" s="173">
        <v>4806</v>
      </c>
      <c r="D2891" s="174">
        <v>43004</v>
      </c>
      <c r="E2891" s="175" t="s">
        <v>3674</v>
      </c>
      <c r="F2891" s="176">
        <v>43012</v>
      </c>
      <c r="G2891" s="177">
        <v>7</v>
      </c>
      <c r="H2891" s="80"/>
      <c r="I2891" s="14"/>
      <c r="J2891" s="3"/>
    </row>
    <row r="2892" spans="2:10" x14ac:dyDescent="0.25">
      <c r="B2892" s="77"/>
      <c r="C2892" s="173">
        <v>4649</v>
      </c>
      <c r="D2892" s="174">
        <v>43005</v>
      </c>
      <c r="E2892" s="175" t="s">
        <v>3675</v>
      </c>
      <c r="F2892" s="176">
        <v>43005</v>
      </c>
      <c r="G2892" s="177">
        <v>0</v>
      </c>
      <c r="H2892" s="80"/>
      <c r="I2892" s="14"/>
      <c r="J2892" s="3"/>
    </row>
    <row r="2893" spans="2:10" x14ac:dyDescent="0.25">
      <c r="B2893" s="77"/>
      <c r="C2893" s="173">
        <v>4650</v>
      </c>
      <c r="D2893" s="174">
        <v>43005</v>
      </c>
      <c r="E2893" s="175" t="s">
        <v>3676</v>
      </c>
      <c r="F2893" s="176">
        <v>43005</v>
      </c>
      <c r="G2893" s="177">
        <v>0</v>
      </c>
      <c r="H2893" s="80"/>
      <c r="I2893" s="14"/>
      <c r="J2893" s="3"/>
    </row>
    <row r="2894" spans="2:10" x14ac:dyDescent="0.25">
      <c r="B2894" s="77"/>
      <c r="C2894" s="173">
        <v>4651</v>
      </c>
      <c r="D2894" s="174">
        <v>43005</v>
      </c>
      <c r="E2894" s="175" t="s">
        <v>3677</v>
      </c>
      <c r="F2894" s="176">
        <v>43005</v>
      </c>
      <c r="G2894" s="177">
        <v>0</v>
      </c>
      <c r="H2894" s="80"/>
      <c r="I2894" s="14"/>
      <c r="J2894" s="3"/>
    </row>
    <row r="2895" spans="2:10" x14ac:dyDescent="0.25">
      <c r="B2895" s="77"/>
      <c r="C2895" s="173">
        <v>4652</v>
      </c>
      <c r="D2895" s="174">
        <v>43005</v>
      </c>
      <c r="E2895" s="175" t="s">
        <v>3678</v>
      </c>
      <c r="F2895" s="176">
        <v>43005</v>
      </c>
      <c r="G2895" s="177">
        <v>0</v>
      </c>
      <c r="H2895" s="80"/>
      <c r="I2895" s="14"/>
      <c r="J2895" s="3"/>
    </row>
    <row r="2896" spans="2:10" x14ac:dyDescent="0.25">
      <c r="B2896" s="77"/>
      <c r="C2896" s="173">
        <v>4653</v>
      </c>
      <c r="D2896" s="174">
        <v>43005</v>
      </c>
      <c r="E2896" s="175" t="s">
        <v>3679</v>
      </c>
      <c r="F2896" s="176">
        <v>43005</v>
      </c>
      <c r="G2896" s="177">
        <v>0</v>
      </c>
      <c r="H2896" s="80"/>
      <c r="I2896" s="14"/>
      <c r="J2896" s="3"/>
    </row>
    <row r="2897" spans="2:10" x14ac:dyDescent="0.25">
      <c r="B2897" s="77"/>
      <c r="C2897" s="173">
        <v>4654</v>
      </c>
      <c r="D2897" s="174">
        <v>43005</v>
      </c>
      <c r="E2897" s="175" t="s">
        <v>3680</v>
      </c>
      <c r="F2897" s="176">
        <v>43005</v>
      </c>
      <c r="G2897" s="177">
        <v>0</v>
      </c>
      <c r="H2897" s="80"/>
      <c r="I2897" s="14"/>
      <c r="J2897" s="3"/>
    </row>
    <row r="2898" spans="2:10" x14ac:dyDescent="0.25">
      <c r="B2898" s="77"/>
      <c r="C2898" s="173">
        <v>4655</v>
      </c>
      <c r="D2898" s="174">
        <v>43005</v>
      </c>
      <c r="E2898" s="175" t="s">
        <v>3681</v>
      </c>
      <c r="F2898" s="176">
        <v>43005</v>
      </c>
      <c r="G2898" s="177">
        <v>0</v>
      </c>
      <c r="H2898" s="80"/>
      <c r="I2898" s="14"/>
      <c r="J2898" s="3"/>
    </row>
    <row r="2899" spans="2:10" x14ac:dyDescent="0.25">
      <c r="B2899" s="77"/>
      <c r="C2899" s="173">
        <v>4657</v>
      </c>
      <c r="D2899" s="174">
        <v>43005</v>
      </c>
      <c r="E2899" s="175" t="s">
        <v>3682</v>
      </c>
      <c r="F2899" s="176">
        <v>43005</v>
      </c>
      <c r="G2899" s="177">
        <v>0</v>
      </c>
      <c r="H2899" s="80"/>
      <c r="I2899" s="14"/>
      <c r="J2899" s="3"/>
    </row>
    <row r="2900" spans="2:10" x14ac:dyDescent="0.25">
      <c r="B2900" s="77"/>
      <c r="C2900" s="173">
        <v>4658</v>
      </c>
      <c r="D2900" s="174">
        <v>43005</v>
      </c>
      <c r="E2900" s="175" t="s">
        <v>3682</v>
      </c>
      <c r="F2900" s="176">
        <v>43005</v>
      </c>
      <c r="G2900" s="177">
        <v>0</v>
      </c>
      <c r="H2900" s="80"/>
      <c r="I2900" s="14"/>
      <c r="J2900" s="3"/>
    </row>
    <row r="2901" spans="2:10" x14ac:dyDescent="0.25">
      <c r="B2901" s="77"/>
      <c r="C2901" s="173">
        <v>4659</v>
      </c>
      <c r="D2901" s="174">
        <v>43005</v>
      </c>
      <c r="E2901" s="175" t="s">
        <v>3683</v>
      </c>
      <c r="F2901" s="176">
        <v>43005</v>
      </c>
      <c r="G2901" s="177">
        <v>0</v>
      </c>
      <c r="H2901" s="80"/>
      <c r="I2901" s="14"/>
      <c r="J2901" s="3"/>
    </row>
    <row r="2902" spans="2:10" x14ac:dyDescent="0.25">
      <c r="B2902" s="77"/>
      <c r="C2902" s="173">
        <v>4664</v>
      </c>
      <c r="D2902" s="174">
        <v>43005</v>
      </c>
      <c r="E2902" s="175" t="s">
        <v>3684</v>
      </c>
      <c r="F2902" s="176">
        <v>43005</v>
      </c>
      <c r="G2902" s="177">
        <v>0</v>
      </c>
      <c r="H2902" s="80"/>
      <c r="I2902" s="14"/>
      <c r="J2902" s="3"/>
    </row>
    <row r="2903" spans="2:10" x14ac:dyDescent="0.25">
      <c r="B2903" s="77"/>
      <c r="C2903" s="173">
        <v>4665</v>
      </c>
      <c r="D2903" s="174">
        <v>43005</v>
      </c>
      <c r="E2903" s="175" t="s">
        <v>3685</v>
      </c>
      <c r="F2903" s="176">
        <v>43005</v>
      </c>
      <c r="G2903" s="177">
        <v>0</v>
      </c>
      <c r="H2903" s="80"/>
      <c r="I2903" s="14"/>
      <c r="J2903" s="3"/>
    </row>
    <row r="2904" spans="2:10" x14ac:dyDescent="0.25">
      <c r="B2904" s="77"/>
      <c r="C2904" s="173">
        <v>4666</v>
      </c>
      <c r="D2904" s="174">
        <v>43005</v>
      </c>
      <c r="E2904" s="175" t="s">
        <v>3686</v>
      </c>
      <c r="F2904" s="176">
        <v>43005</v>
      </c>
      <c r="G2904" s="177">
        <v>0</v>
      </c>
      <c r="H2904" s="80"/>
      <c r="I2904" s="14"/>
      <c r="J2904" s="3"/>
    </row>
    <row r="2905" spans="2:10" x14ac:dyDescent="0.25">
      <c r="B2905" s="77"/>
      <c r="C2905" s="173">
        <v>4667</v>
      </c>
      <c r="D2905" s="174">
        <v>43005</v>
      </c>
      <c r="E2905" s="175" t="s">
        <v>3687</v>
      </c>
      <c r="F2905" s="176">
        <v>43005</v>
      </c>
      <c r="G2905" s="177">
        <v>0</v>
      </c>
      <c r="H2905" s="80"/>
      <c r="I2905" s="14"/>
      <c r="J2905" s="3"/>
    </row>
    <row r="2906" spans="2:10" x14ac:dyDescent="0.25">
      <c r="B2906" s="77"/>
      <c r="C2906" s="173">
        <v>4668</v>
      </c>
      <c r="D2906" s="174">
        <v>43005</v>
      </c>
      <c r="E2906" s="175" t="s">
        <v>3688</v>
      </c>
      <c r="F2906" s="176">
        <v>43005</v>
      </c>
      <c r="G2906" s="177">
        <v>0</v>
      </c>
      <c r="H2906" s="80"/>
      <c r="I2906" s="14"/>
      <c r="J2906" s="3"/>
    </row>
    <row r="2907" spans="2:10" x14ac:dyDescent="0.25">
      <c r="B2907" s="77"/>
      <c r="C2907" s="173">
        <v>4669</v>
      </c>
      <c r="D2907" s="174">
        <v>43005</v>
      </c>
      <c r="E2907" s="175" t="s">
        <v>3689</v>
      </c>
      <c r="F2907" s="176">
        <v>43005</v>
      </c>
      <c r="G2907" s="177">
        <v>0</v>
      </c>
      <c r="H2907" s="80"/>
      <c r="I2907" s="14"/>
      <c r="J2907" s="3"/>
    </row>
    <row r="2908" spans="2:10" x14ac:dyDescent="0.25">
      <c r="B2908" s="77"/>
      <c r="C2908" s="173">
        <v>4679</v>
      </c>
      <c r="D2908" s="174">
        <v>43005</v>
      </c>
      <c r="E2908" s="175" t="s">
        <v>3690</v>
      </c>
      <c r="F2908" s="176">
        <v>43005</v>
      </c>
      <c r="G2908" s="177">
        <v>0</v>
      </c>
      <c r="H2908" s="80"/>
      <c r="I2908" s="14"/>
      <c r="J2908" s="3"/>
    </row>
    <row r="2909" spans="2:10" x14ac:dyDescent="0.25">
      <c r="B2909" s="77"/>
      <c r="C2909" s="173">
        <v>4690</v>
      </c>
      <c r="D2909" s="174">
        <v>43005</v>
      </c>
      <c r="E2909" s="175" t="s">
        <v>3691</v>
      </c>
      <c r="F2909" s="176">
        <v>43005</v>
      </c>
      <c r="G2909" s="177">
        <v>10</v>
      </c>
      <c r="H2909" s="80"/>
      <c r="I2909" s="14"/>
      <c r="J2909" s="3"/>
    </row>
    <row r="2910" spans="2:10" x14ac:dyDescent="0.25">
      <c r="B2910" s="77"/>
      <c r="C2910" s="173">
        <v>4691</v>
      </c>
      <c r="D2910" s="174">
        <v>43005</v>
      </c>
      <c r="E2910" s="175" t="s">
        <v>3692</v>
      </c>
      <c r="F2910" s="176">
        <v>43005</v>
      </c>
      <c r="G2910" s="177">
        <v>10</v>
      </c>
      <c r="H2910" s="80"/>
      <c r="I2910" s="14"/>
      <c r="J2910" s="3"/>
    </row>
    <row r="2911" spans="2:10" x14ac:dyDescent="0.25">
      <c r="B2911" s="77"/>
      <c r="C2911" s="173">
        <v>4692</v>
      </c>
      <c r="D2911" s="174">
        <v>43005</v>
      </c>
      <c r="E2911" s="175" t="s">
        <v>3693</v>
      </c>
      <c r="F2911" s="176">
        <v>43005</v>
      </c>
      <c r="G2911" s="177">
        <v>10</v>
      </c>
      <c r="H2911" s="80"/>
      <c r="I2911" s="14"/>
      <c r="J2911" s="3"/>
    </row>
    <row r="2912" spans="2:10" x14ac:dyDescent="0.25">
      <c r="B2912" s="77"/>
      <c r="C2912" s="173">
        <v>4723</v>
      </c>
      <c r="D2912" s="174">
        <v>43005</v>
      </c>
      <c r="E2912" s="175" t="s">
        <v>3694</v>
      </c>
      <c r="F2912" s="176">
        <v>43007</v>
      </c>
      <c r="G2912" s="177">
        <v>2</v>
      </c>
      <c r="H2912" s="80"/>
      <c r="I2912" s="14"/>
      <c r="J2912" s="3"/>
    </row>
    <row r="2913" spans="2:10" x14ac:dyDescent="0.25">
      <c r="B2913" s="77"/>
      <c r="C2913" s="173">
        <v>4727</v>
      </c>
      <c r="D2913" s="174">
        <v>43005</v>
      </c>
      <c r="E2913" s="175" t="s">
        <v>3695</v>
      </c>
      <c r="F2913" s="176">
        <v>43006</v>
      </c>
      <c r="G2913" s="177">
        <v>1</v>
      </c>
      <c r="H2913" s="80"/>
      <c r="I2913" s="14"/>
      <c r="J2913" s="3"/>
    </row>
    <row r="2914" spans="2:10" x14ac:dyDescent="0.25">
      <c r="B2914" s="77"/>
      <c r="C2914" s="173">
        <v>4734</v>
      </c>
      <c r="D2914" s="174">
        <v>43005</v>
      </c>
      <c r="E2914" s="175" t="s">
        <v>3696</v>
      </c>
      <c r="F2914" s="176">
        <v>43010</v>
      </c>
      <c r="G2914" s="177">
        <v>3</v>
      </c>
      <c r="H2914" s="80"/>
      <c r="I2914" s="14"/>
      <c r="J2914" s="3"/>
    </row>
    <row r="2915" spans="2:10" x14ac:dyDescent="0.25">
      <c r="B2915" s="77"/>
      <c r="C2915" s="173">
        <v>4735</v>
      </c>
      <c r="D2915" s="174">
        <v>43005</v>
      </c>
      <c r="E2915" s="175" t="s">
        <v>3697</v>
      </c>
      <c r="F2915" s="176">
        <v>43010</v>
      </c>
      <c r="G2915" s="177">
        <v>3</v>
      </c>
      <c r="H2915" s="80"/>
      <c r="I2915" s="14"/>
      <c r="J2915" s="3"/>
    </row>
    <row r="2916" spans="2:10" x14ac:dyDescent="0.25">
      <c r="B2916" s="77"/>
      <c r="C2916" s="173">
        <v>4741</v>
      </c>
      <c r="D2916" s="174">
        <v>43005</v>
      </c>
      <c r="E2916" s="175" t="s">
        <v>3698</v>
      </c>
      <c r="F2916" s="176">
        <v>43010</v>
      </c>
      <c r="G2916" s="177">
        <v>3</v>
      </c>
      <c r="H2916" s="80"/>
      <c r="I2916" s="14"/>
      <c r="J2916" s="3"/>
    </row>
    <row r="2917" spans="2:10" x14ac:dyDescent="0.25">
      <c r="B2917" s="77"/>
      <c r="C2917" s="173">
        <v>4742</v>
      </c>
      <c r="D2917" s="174">
        <v>43005</v>
      </c>
      <c r="E2917" s="175" t="s">
        <v>3699</v>
      </c>
      <c r="F2917" s="176">
        <v>43010</v>
      </c>
      <c r="G2917" s="177">
        <v>3</v>
      </c>
      <c r="H2917" s="80"/>
      <c r="I2917" s="14"/>
      <c r="J2917" s="3"/>
    </row>
    <row r="2918" spans="2:10" x14ac:dyDescent="0.25">
      <c r="B2918" s="77"/>
      <c r="C2918" s="173">
        <v>4743</v>
      </c>
      <c r="D2918" s="174">
        <v>43005</v>
      </c>
      <c r="E2918" s="175" t="s">
        <v>3700</v>
      </c>
      <c r="F2918" s="176">
        <v>43010</v>
      </c>
      <c r="G2918" s="177">
        <v>3</v>
      </c>
      <c r="H2918" s="80"/>
      <c r="I2918" s="14"/>
      <c r="J2918" s="3"/>
    </row>
    <row r="2919" spans="2:10" x14ac:dyDescent="0.25">
      <c r="B2919" s="77"/>
      <c r="C2919" s="173">
        <v>4814</v>
      </c>
      <c r="D2919" s="174">
        <v>43005</v>
      </c>
      <c r="E2919" s="175" t="s">
        <v>3701</v>
      </c>
      <c r="F2919" s="176">
        <v>43012</v>
      </c>
      <c r="G2919" s="177">
        <v>5</v>
      </c>
      <c r="H2919" s="80"/>
      <c r="I2919" s="14"/>
      <c r="J2919" s="3"/>
    </row>
    <row r="2920" spans="2:10" x14ac:dyDescent="0.25">
      <c r="B2920" s="77"/>
      <c r="C2920" s="173">
        <v>4368</v>
      </c>
      <c r="D2920" s="174">
        <v>43006</v>
      </c>
      <c r="E2920" s="175" t="s">
        <v>3702</v>
      </c>
      <c r="F2920" s="176">
        <v>43010</v>
      </c>
      <c r="G2920" s="177">
        <v>2</v>
      </c>
      <c r="H2920" s="80"/>
      <c r="I2920" s="14"/>
      <c r="J2920" s="3"/>
    </row>
    <row r="2921" spans="2:10" x14ac:dyDescent="0.25">
      <c r="B2921" s="77"/>
      <c r="C2921" s="173">
        <v>4369</v>
      </c>
      <c r="D2921" s="174">
        <v>43006</v>
      </c>
      <c r="E2921" s="175" t="s">
        <v>3703</v>
      </c>
      <c r="F2921" s="176">
        <v>43010</v>
      </c>
      <c r="G2921" s="177">
        <v>2</v>
      </c>
      <c r="H2921" s="80"/>
      <c r="I2921" s="14"/>
      <c r="J2921" s="3"/>
    </row>
    <row r="2922" spans="2:10" x14ac:dyDescent="0.25">
      <c r="B2922" s="77"/>
      <c r="C2922" s="173">
        <v>4370</v>
      </c>
      <c r="D2922" s="174">
        <v>43006</v>
      </c>
      <c r="E2922" s="175" t="s">
        <v>3704</v>
      </c>
      <c r="F2922" s="176">
        <v>43010</v>
      </c>
      <c r="G2922" s="177">
        <v>2</v>
      </c>
      <c r="H2922" s="80"/>
      <c r="I2922" s="14"/>
      <c r="J2922" s="3"/>
    </row>
    <row r="2923" spans="2:10" x14ac:dyDescent="0.25">
      <c r="B2923" s="77"/>
      <c r="C2923" s="173">
        <v>4371</v>
      </c>
      <c r="D2923" s="174">
        <v>43006</v>
      </c>
      <c r="E2923" s="175" t="s">
        <v>3705</v>
      </c>
      <c r="F2923" s="176">
        <v>43010</v>
      </c>
      <c r="G2923" s="177">
        <v>2</v>
      </c>
      <c r="H2923" s="80"/>
      <c r="I2923" s="14"/>
      <c r="J2923" s="3"/>
    </row>
    <row r="2924" spans="2:10" x14ac:dyDescent="0.25">
      <c r="B2924" s="77"/>
      <c r="C2924" s="173">
        <v>4372</v>
      </c>
      <c r="D2924" s="174">
        <v>43006</v>
      </c>
      <c r="E2924" s="175" t="s">
        <v>3706</v>
      </c>
      <c r="F2924" s="176">
        <v>43010</v>
      </c>
      <c r="G2924" s="177">
        <v>2</v>
      </c>
      <c r="H2924" s="80"/>
      <c r="I2924" s="14"/>
      <c r="J2924" s="3"/>
    </row>
    <row r="2925" spans="2:10" x14ac:dyDescent="0.25">
      <c r="B2925" s="77"/>
      <c r="C2925" s="173">
        <v>4373</v>
      </c>
      <c r="D2925" s="174">
        <v>43006</v>
      </c>
      <c r="E2925" s="175" t="s">
        <v>3707</v>
      </c>
      <c r="F2925" s="176">
        <v>43010</v>
      </c>
      <c r="G2925" s="177">
        <v>2</v>
      </c>
      <c r="H2925" s="80"/>
      <c r="I2925" s="14"/>
      <c r="J2925" s="3"/>
    </row>
    <row r="2926" spans="2:10" x14ac:dyDescent="0.25">
      <c r="B2926" s="77"/>
      <c r="C2926" s="173">
        <v>4374</v>
      </c>
      <c r="D2926" s="174">
        <v>43006</v>
      </c>
      <c r="E2926" s="175" t="s">
        <v>3708</v>
      </c>
      <c r="F2926" s="176">
        <v>43010</v>
      </c>
      <c r="G2926" s="177">
        <v>2</v>
      </c>
      <c r="H2926" s="80"/>
      <c r="I2926" s="14"/>
      <c r="J2926" s="3"/>
    </row>
    <row r="2927" spans="2:10" x14ac:dyDescent="0.25">
      <c r="B2927" s="77"/>
      <c r="C2927" s="173">
        <v>4375</v>
      </c>
      <c r="D2927" s="174">
        <v>43006</v>
      </c>
      <c r="E2927" s="175" t="s">
        <v>3709</v>
      </c>
      <c r="F2927" s="176">
        <v>43010</v>
      </c>
      <c r="G2927" s="177">
        <v>2</v>
      </c>
      <c r="H2927" s="80"/>
      <c r="I2927" s="14"/>
      <c r="J2927" s="3"/>
    </row>
    <row r="2928" spans="2:10" x14ac:dyDescent="0.25">
      <c r="B2928" s="77"/>
      <c r="C2928" s="173">
        <v>4376</v>
      </c>
      <c r="D2928" s="174">
        <v>43006</v>
      </c>
      <c r="E2928" s="175" t="s">
        <v>3710</v>
      </c>
      <c r="F2928" s="176">
        <v>43010</v>
      </c>
      <c r="G2928" s="177">
        <v>2</v>
      </c>
      <c r="H2928" s="80"/>
      <c r="I2928" s="14"/>
      <c r="J2928" s="3"/>
    </row>
    <row r="2929" spans="2:10" x14ac:dyDescent="0.25">
      <c r="B2929" s="77"/>
      <c r="C2929" s="173">
        <v>4377</v>
      </c>
      <c r="D2929" s="174">
        <v>43006</v>
      </c>
      <c r="E2929" s="175" t="s">
        <v>3711</v>
      </c>
      <c r="F2929" s="176">
        <v>43010</v>
      </c>
      <c r="G2929" s="177">
        <v>2</v>
      </c>
      <c r="H2929" s="80"/>
      <c r="I2929" s="14"/>
      <c r="J2929" s="3"/>
    </row>
    <row r="2930" spans="2:10" x14ac:dyDescent="0.25">
      <c r="B2930" s="77"/>
      <c r="C2930" s="173">
        <v>4694</v>
      </c>
      <c r="D2930" s="174">
        <v>43006</v>
      </c>
      <c r="E2930" s="175" t="s">
        <v>3712</v>
      </c>
      <c r="F2930" s="176">
        <v>43006</v>
      </c>
      <c r="G2930" s="177">
        <v>0</v>
      </c>
      <c r="H2930" s="80"/>
      <c r="I2930" s="14"/>
      <c r="J2930" s="3"/>
    </row>
    <row r="2931" spans="2:10" x14ac:dyDescent="0.25">
      <c r="B2931" s="77"/>
      <c r="C2931" s="173">
        <v>4695</v>
      </c>
      <c r="D2931" s="174">
        <v>43006</v>
      </c>
      <c r="E2931" s="175" t="s">
        <v>3713</v>
      </c>
      <c r="F2931" s="176">
        <v>43006</v>
      </c>
      <c r="G2931" s="177">
        <v>0</v>
      </c>
      <c r="H2931" s="80"/>
      <c r="I2931" s="14"/>
      <c r="J2931" s="3"/>
    </row>
    <row r="2932" spans="2:10" x14ac:dyDescent="0.25">
      <c r="B2932" s="77"/>
      <c r="C2932" s="173">
        <v>4696</v>
      </c>
      <c r="D2932" s="174">
        <v>43006</v>
      </c>
      <c r="E2932" s="175" t="s">
        <v>3714</v>
      </c>
      <c r="F2932" s="176">
        <v>43006</v>
      </c>
      <c r="G2932" s="177">
        <v>0</v>
      </c>
      <c r="H2932" s="80"/>
      <c r="I2932" s="14"/>
      <c r="J2932" s="3"/>
    </row>
    <row r="2933" spans="2:10" x14ac:dyDescent="0.25">
      <c r="B2933" s="77"/>
      <c r="C2933" s="173">
        <v>4697</v>
      </c>
      <c r="D2933" s="174">
        <v>43006</v>
      </c>
      <c r="E2933" s="175" t="s">
        <v>3715</v>
      </c>
      <c r="F2933" s="176">
        <v>43006</v>
      </c>
      <c r="G2933" s="177">
        <v>0</v>
      </c>
      <c r="H2933" s="80"/>
      <c r="I2933" s="14"/>
      <c r="J2933" s="3"/>
    </row>
    <row r="2934" spans="2:10" x14ac:dyDescent="0.25">
      <c r="B2934" s="77"/>
      <c r="C2934" s="173">
        <v>4698</v>
      </c>
      <c r="D2934" s="174">
        <v>43006</v>
      </c>
      <c r="E2934" s="175" t="s">
        <v>3716</v>
      </c>
      <c r="F2934" s="176">
        <v>43006</v>
      </c>
      <c r="G2934" s="177">
        <v>0</v>
      </c>
      <c r="H2934" s="80"/>
      <c r="I2934" s="14"/>
      <c r="J2934" s="3"/>
    </row>
    <row r="2935" spans="2:10" x14ac:dyDescent="0.25">
      <c r="B2935" s="77"/>
      <c r="C2935" s="173">
        <v>4699</v>
      </c>
      <c r="D2935" s="174">
        <v>43006</v>
      </c>
      <c r="E2935" s="175" t="s">
        <v>3717</v>
      </c>
      <c r="F2935" s="176">
        <v>43006</v>
      </c>
      <c r="G2935" s="177">
        <v>0</v>
      </c>
      <c r="H2935" s="80"/>
      <c r="I2935" s="14"/>
      <c r="J2935" s="3"/>
    </row>
    <row r="2936" spans="2:10" x14ac:dyDescent="0.25">
      <c r="B2936" s="77"/>
      <c r="C2936" s="173">
        <v>4700</v>
      </c>
      <c r="D2936" s="174">
        <v>43006</v>
      </c>
      <c r="E2936" s="175" t="s">
        <v>3718</v>
      </c>
      <c r="F2936" s="176">
        <v>43006</v>
      </c>
      <c r="G2936" s="177">
        <v>0</v>
      </c>
      <c r="H2936" s="80"/>
      <c r="I2936" s="14"/>
      <c r="J2936" s="3"/>
    </row>
    <row r="2937" spans="2:10" x14ac:dyDescent="0.25">
      <c r="B2937" s="77"/>
      <c r="C2937" s="173">
        <v>4701</v>
      </c>
      <c r="D2937" s="174">
        <v>43006</v>
      </c>
      <c r="E2937" s="175" t="s">
        <v>3719</v>
      </c>
      <c r="F2937" s="176">
        <v>43006</v>
      </c>
      <c r="G2937" s="177">
        <v>0</v>
      </c>
      <c r="H2937" s="80"/>
      <c r="I2937" s="14"/>
      <c r="J2937" s="3"/>
    </row>
    <row r="2938" spans="2:10" x14ac:dyDescent="0.25">
      <c r="B2938" s="77"/>
      <c r="C2938" s="173">
        <v>4702</v>
      </c>
      <c r="D2938" s="174">
        <v>43006</v>
      </c>
      <c r="E2938" s="175" t="s">
        <v>3720</v>
      </c>
      <c r="F2938" s="176">
        <v>43006</v>
      </c>
      <c r="G2938" s="177">
        <v>0</v>
      </c>
      <c r="H2938" s="80"/>
      <c r="I2938" s="14"/>
      <c r="J2938" s="3"/>
    </row>
    <row r="2939" spans="2:10" x14ac:dyDescent="0.25">
      <c r="B2939" s="77"/>
      <c r="C2939" s="173">
        <v>4703</v>
      </c>
      <c r="D2939" s="174">
        <v>43006</v>
      </c>
      <c r="E2939" s="175" t="s">
        <v>3721</v>
      </c>
      <c r="F2939" s="176">
        <v>43006</v>
      </c>
      <c r="G2939" s="177">
        <v>0</v>
      </c>
      <c r="H2939" s="80"/>
      <c r="I2939" s="14"/>
      <c r="J2939" s="3"/>
    </row>
    <row r="2940" spans="2:10" x14ac:dyDescent="0.25">
      <c r="B2940" s="77"/>
      <c r="C2940" s="173">
        <v>4708</v>
      </c>
      <c r="D2940" s="174">
        <v>43006</v>
      </c>
      <c r="E2940" s="175" t="s">
        <v>3722</v>
      </c>
      <c r="F2940" s="176">
        <v>43006</v>
      </c>
      <c r="G2940" s="177">
        <v>0</v>
      </c>
      <c r="H2940" s="80"/>
      <c r="I2940" s="14"/>
      <c r="J2940" s="3"/>
    </row>
    <row r="2941" spans="2:10" x14ac:dyDescent="0.25">
      <c r="B2941" s="77"/>
      <c r="C2941" s="173">
        <v>4724</v>
      </c>
      <c r="D2941" s="174">
        <v>43006</v>
      </c>
      <c r="E2941" s="175" t="s">
        <v>3723</v>
      </c>
      <c r="F2941" s="176">
        <v>43007</v>
      </c>
      <c r="G2941" s="177">
        <v>1</v>
      </c>
      <c r="H2941" s="80"/>
      <c r="I2941" s="14"/>
      <c r="J2941" s="3"/>
    </row>
    <row r="2942" spans="2:10" x14ac:dyDescent="0.25">
      <c r="B2942" s="77"/>
      <c r="C2942" s="173">
        <v>4725</v>
      </c>
      <c r="D2942" s="174">
        <v>43006</v>
      </c>
      <c r="E2942" s="175" t="s">
        <v>3724</v>
      </c>
      <c r="F2942" s="176">
        <v>43007</v>
      </c>
      <c r="G2942" s="177">
        <v>1</v>
      </c>
      <c r="H2942" s="80"/>
      <c r="I2942" s="14"/>
      <c r="J2942" s="3"/>
    </row>
    <row r="2943" spans="2:10" x14ac:dyDescent="0.25">
      <c r="B2943" s="77"/>
      <c r="C2943" s="173">
        <v>4745</v>
      </c>
      <c r="D2943" s="174">
        <v>43006</v>
      </c>
      <c r="E2943" s="175" t="s">
        <v>3725</v>
      </c>
      <c r="F2943" s="176">
        <v>43010</v>
      </c>
      <c r="G2943" s="177">
        <v>2</v>
      </c>
      <c r="H2943" s="80"/>
      <c r="I2943" s="14"/>
      <c r="J2943" s="3"/>
    </row>
    <row r="2944" spans="2:10" x14ac:dyDescent="0.25">
      <c r="B2944" s="77"/>
      <c r="C2944" s="173">
        <v>4746</v>
      </c>
      <c r="D2944" s="174">
        <v>43006</v>
      </c>
      <c r="E2944" s="175" t="s">
        <v>3726</v>
      </c>
      <c r="F2944" s="176">
        <v>43010</v>
      </c>
      <c r="G2944" s="177">
        <v>2</v>
      </c>
      <c r="H2944" s="80"/>
      <c r="I2944" s="14"/>
      <c r="J2944" s="3"/>
    </row>
    <row r="2945" spans="2:10" x14ac:dyDescent="0.25">
      <c r="B2945" s="77"/>
      <c r="C2945" s="173">
        <v>4747</v>
      </c>
      <c r="D2945" s="174">
        <v>43006</v>
      </c>
      <c r="E2945" s="175" t="s">
        <v>3727</v>
      </c>
      <c r="F2945" s="176">
        <v>43010</v>
      </c>
      <c r="G2945" s="177">
        <v>2</v>
      </c>
      <c r="H2945" s="80"/>
      <c r="I2945" s="14"/>
      <c r="J2945" s="3"/>
    </row>
    <row r="2946" spans="2:10" x14ac:dyDescent="0.25">
      <c r="B2946" s="77"/>
      <c r="C2946" s="173">
        <v>4717</v>
      </c>
      <c r="D2946" s="174">
        <v>43007</v>
      </c>
      <c r="E2946" s="175" t="s">
        <v>3728</v>
      </c>
      <c r="F2946" s="176">
        <v>43007</v>
      </c>
      <c r="G2946" s="177">
        <v>0</v>
      </c>
      <c r="H2946" s="80"/>
      <c r="I2946" s="14"/>
      <c r="J2946" s="3"/>
    </row>
    <row r="2947" spans="2:10" x14ac:dyDescent="0.25">
      <c r="B2947" s="77"/>
      <c r="C2947" s="173">
        <v>4718</v>
      </c>
      <c r="D2947" s="174">
        <v>43007</v>
      </c>
      <c r="E2947" s="175" t="s">
        <v>3729</v>
      </c>
      <c r="F2947" s="176">
        <v>43007</v>
      </c>
      <c r="G2947" s="177">
        <v>0</v>
      </c>
      <c r="H2947" s="80"/>
      <c r="I2947" s="14"/>
      <c r="J2947" s="3"/>
    </row>
    <row r="2948" spans="2:10" x14ac:dyDescent="0.25">
      <c r="B2948" s="77"/>
      <c r="C2948" s="173">
        <v>4733</v>
      </c>
      <c r="D2948" s="174">
        <v>43007</v>
      </c>
      <c r="E2948" s="175" t="s">
        <v>3730</v>
      </c>
      <c r="F2948" s="176">
        <v>43010</v>
      </c>
      <c r="G2948" s="177">
        <v>1</v>
      </c>
      <c r="H2948" s="80"/>
      <c r="I2948" s="14"/>
      <c r="J2948" s="3"/>
    </row>
    <row r="2949" spans="2:10" x14ac:dyDescent="0.25">
      <c r="B2949" s="77"/>
      <c r="C2949" s="173">
        <v>4739</v>
      </c>
      <c r="D2949" s="174">
        <v>43007</v>
      </c>
      <c r="E2949" s="175" t="s">
        <v>3731</v>
      </c>
      <c r="F2949" s="176">
        <v>43007</v>
      </c>
      <c r="G2949" s="177">
        <v>0</v>
      </c>
      <c r="H2949" s="80"/>
      <c r="I2949" s="14"/>
      <c r="J2949" s="3"/>
    </row>
    <row r="2950" spans="2:10" x14ac:dyDescent="0.25">
      <c r="B2950" s="77"/>
      <c r="C2950" s="173">
        <v>4804</v>
      </c>
      <c r="D2950" s="174">
        <v>43004</v>
      </c>
      <c r="E2950" s="175" t="s">
        <v>3732</v>
      </c>
      <c r="F2950" s="176">
        <v>43012</v>
      </c>
      <c r="G2950" s="177">
        <v>6</v>
      </c>
      <c r="H2950" s="80"/>
      <c r="I2950" s="14"/>
      <c r="J2950" s="3"/>
    </row>
    <row r="2951" spans="2:10" x14ac:dyDescent="0.25">
      <c r="B2951" s="77"/>
      <c r="C2951" s="173">
        <v>4805</v>
      </c>
      <c r="D2951" s="174">
        <v>43007</v>
      </c>
      <c r="E2951" s="175" t="s">
        <v>3733</v>
      </c>
      <c r="F2951" s="176">
        <v>43012</v>
      </c>
      <c r="G2951" s="177">
        <v>5</v>
      </c>
      <c r="H2951" s="80"/>
      <c r="I2951" s="14"/>
      <c r="J2951" s="3"/>
    </row>
    <row r="2952" spans="2:10" x14ac:dyDescent="0.25">
      <c r="B2952" s="77"/>
      <c r="C2952" s="173">
        <v>4808</v>
      </c>
      <c r="D2952" s="174">
        <v>43007</v>
      </c>
      <c r="E2952" s="175" t="s">
        <v>3734</v>
      </c>
      <c r="F2952" s="176">
        <v>43012</v>
      </c>
      <c r="G2952" s="177">
        <v>5</v>
      </c>
      <c r="H2952" s="80"/>
      <c r="I2952" s="14"/>
      <c r="J2952" s="3"/>
    </row>
    <row r="2953" spans="2:10" ht="15.75" thickBot="1" x14ac:dyDescent="0.3">
      <c r="B2953" s="77"/>
      <c r="C2953" s="188">
        <v>4809</v>
      </c>
      <c r="D2953" s="189">
        <v>43007</v>
      </c>
      <c r="E2953" s="190" t="s">
        <v>3735</v>
      </c>
      <c r="F2953" s="191">
        <v>43012</v>
      </c>
      <c r="G2953" s="192">
        <v>5</v>
      </c>
      <c r="H2953" s="80"/>
      <c r="I2953" s="14"/>
      <c r="J2953" s="3"/>
    </row>
    <row r="2954" spans="2:10" ht="15.75" thickBot="1" x14ac:dyDescent="0.3">
      <c r="B2954" s="77"/>
      <c r="C2954" s="78"/>
      <c r="D2954" s="79"/>
      <c r="E2954" s="78"/>
      <c r="F2954" s="78"/>
      <c r="G2954" s="79"/>
      <c r="H2954" s="80"/>
      <c r="I2954" s="14"/>
      <c r="J2954" s="3"/>
    </row>
    <row r="2955" spans="2:10" ht="15.75" thickBot="1" x14ac:dyDescent="0.3">
      <c r="B2955" s="406" t="s">
        <v>107</v>
      </c>
      <c r="C2955" s="407"/>
      <c r="D2955" s="407"/>
      <c r="E2955" s="407"/>
      <c r="F2955" s="407"/>
      <c r="G2955" s="407"/>
      <c r="H2955" s="407"/>
      <c r="I2955" s="408"/>
      <c r="J2955" s="3"/>
    </row>
    <row r="2956" spans="2:10" ht="24.75" thickBot="1" x14ac:dyDescent="0.3">
      <c r="B2956" s="87" t="s">
        <v>102</v>
      </c>
      <c r="C2956" s="82" t="s">
        <v>103</v>
      </c>
      <c r="D2956" s="82" t="s">
        <v>40</v>
      </c>
      <c r="E2956" s="82" t="s">
        <v>108</v>
      </c>
      <c r="F2956" s="82" t="s">
        <v>109</v>
      </c>
      <c r="G2956" s="82" t="s">
        <v>104</v>
      </c>
      <c r="H2956" s="88" t="s">
        <v>110</v>
      </c>
      <c r="I2956" s="89" t="s">
        <v>30</v>
      </c>
      <c r="J2956" s="3"/>
    </row>
    <row r="2957" spans="2:10" x14ac:dyDescent="0.25">
      <c r="B2957" s="193">
        <v>3318</v>
      </c>
      <c r="C2957" s="194">
        <v>42919</v>
      </c>
      <c r="D2957" s="195" t="s">
        <v>3736</v>
      </c>
      <c r="E2957" s="196">
        <v>42920</v>
      </c>
      <c r="F2957" s="195">
        <v>1</v>
      </c>
      <c r="G2957" s="195" t="s">
        <v>111</v>
      </c>
      <c r="H2957" s="195" t="s">
        <v>111</v>
      </c>
      <c r="I2957" s="197" t="s">
        <v>111</v>
      </c>
      <c r="J2957" s="3"/>
    </row>
    <row r="2958" spans="2:10" x14ac:dyDescent="0.25">
      <c r="B2958" s="198">
        <v>3324</v>
      </c>
      <c r="C2958" s="199">
        <v>42919</v>
      </c>
      <c r="D2958" s="90" t="s">
        <v>3737</v>
      </c>
      <c r="E2958" s="97">
        <v>42920</v>
      </c>
      <c r="F2958" s="90">
        <v>0</v>
      </c>
      <c r="G2958" s="90" t="s">
        <v>3738</v>
      </c>
      <c r="H2958" s="90" t="s">
        <v>3738</v>
      </c>
      <c r="I2958" s="200" t="s">
        <v>3738</v>
      </c>
      <c r="J2958" s="3"/>
    </row>
    <row r="2959" spans="2:10" x14ac:dyDescent="0.25">
      <c r="B2959" s="198">
        <v>3328</v>
      </c>
      <c r="C2959" s="199">
        <v>42919</v>
      </c>
      <c r="D2959" s="90" t="s">
        <v>3739</v>
      </c>
      <c r="E2959" s="97">
        <v>42920</v>
      </c>
      <c r="F2959" s="90">
        <v>1</v>
      </c>
      <c r="G2959" s="90" t="s">
        <v>3738</v>
      </c>
      <c r="H2959" s="90" t="s">
        <v>3738</v>
      </c>
      <c r="I2959" s="200" t="s">
        <v>3738</v>
      </c>
      <c r="J2959" s="3"/>
    </row>
    <row r="2960" spans="2:10" x14ac:dyDescent="0.25">
      <c r="B2960" s="198">
        <v>3331</v>
      </c>
      <c r="C2960" s="199">
        <v>42921</v>
      </c>
      <c r="D2960" s="90" t="s">
        <v>3740</v>
      </c>
      <c r="E2960" s="97">
        <v>42921</v>
      </c>
      <c r="F2960" s="90">
        <v>0</v>
      </c>
      <c r="G2960" s="90" t="s">
        <v>111</v>
      </c>
      <c r="H2960" s="90" t="s">
        <v>111</v>
      </c>
      <c r="I2960" s="200" t="s">
        <v>111</v>
      </c>
      <c r="J2960" s="3"/>
    </row>
    <row r="2961" spans="2:10" x14ac:dyDescent="0.25">
      <c r="B2961" s="198">
        <v>3343</v>
      </c>
      <c r="C2961" s="199">
        <v>42921</v>
      </c>
      <c r="D2961" s="90" t="s">
        <v>3741</v>
      </c>
      <c r="E2961" s="97">
        <v>42921</v>
      </c>
      <c r="F2961" s="90">
        <v>0</v>
      </c>
      <c r="G2961" s="90" t="s">
        <v>3738</v>
      </c>
      <c r="H2961" s="90" t="s">
        <v>3738</v>
      </c>
      <c r="I2961" s="200" t="s">
        <v>3738</v>
      </c>
      <c r="J2961" s="3"/>
    </row>
    <row r="2962" spans="2:10" x14ac:dyDescent="0.25">
      <c r="B2962" s="198">
        <v>3345</v>
      </c>
      <c r="C2962" s="199">
        <v>42921</v>
      </c>
      <c r="D2962" s="90" t="s">
        <v>3742</v>
      </c>
      <c r="E2962" s="97">
        <v>42921</v>
      </c>
      <c r="F2962" s="90">
        <v>0</v>
      </c>
      <c r="G2962" s="90" t="s">
        <v>111</v>
      </c>
      <c r="H2962" s="90" t="s">
        <v>111</v>
      </c>
      <c r="I2962" s="200" t="s">
        <v>111</v>
      </c>
      <c r="J2962" s="3"/>
    </row>
    <row r="2963" spans="2:10" x14ac:dyDescent="0.25">
      <c r="B2963" s="198">
        <v>3348</v>
      </c>
      <c r="C2963" s="199">
        <v>42921</v>
      </c>
      <c r="D2963" s="90" t="s">
        <v>3743</v>
      </c>
      <c r="E2963" s="97">
        <v>42921</v>
      </c>
      <c r="F2963" s="90">
        <v>0</v>
      </c>
      <c r="G2963" s="90" t="s">
        <v>3738</v>
      </c>
      <c r="H2963" s="90" t="s">
        <v>3738</v>
      </c>
      <c r="I2963" s="200" t="s">
        <v>3738</v>
      </c>
      <c r="J2963" s="3"/>
    </row>
    <row r="2964" spans="2:10" x14ac:dyDescent="0.25">
      <c r="B2964" s="198">
        <v>3349</v>
      </c>
      <c r="C2964" s="199">
        <v>42921</v>
      </c>
      <c r="D2964" s="90" t="s">
        <v>3744</v>
      </c>
      <c r="E2964" s="97">
        <v>42921</v>
      </c>
      <c r="F2964" s="90">
        <v>0</v>
      </c>
      <c r="G2964" s="90" t="s">
        <v>3738</v>
      </c>
      <c r="H2964" s="90" t="s">
        <v>3738</v>
      </c>
      <c r="I2964" s="200" t="s">
        <v>3738</v>
      </c>
      <c r="J2964" s="3"/>
    </row>
    <row r="2965" spans="2:10" x14ac:dyDescent="0.25">
      <c r="B2965" s="198">
        <v>3354</v>
      </c>
      <c r="C2965" s="199">
        <v>42921</v>
      </c>
      <c r="D2965" s="90" t="s">
        <v>3745</v>
      </c>
      <c r="E2965" s="97">
        <v>42921</v>
      </c>
      <c r="F2965" s="90">
        <v>0</v>
      </c>
      <c r="G2965" s="201">
        <v>42930</v>
      </c>
      <c r="H2965" s="201">
        <v>42930</v>
      </c>
      <c r="I2965" s="200">
        <v>7</v>
      </c>
      <c r="J2965" s="3"/>
    </row>
    <row r="2966" spans="2:10" x14ac:dyDescent="0.25">
      <c r="B2966" s="198">
        <v>3372</v>
      </c>
      <c r="C2966" s="199">
        <v>42917</v>
      </c>
      <c r="D2966" s="90" t="s">
        <v>3746</v>
      </c>
      <c r="E2966" s="97">
        <v>42921</v>
      </c>
      <c r="F2966" s="90">
        <v>5</v>
      </c>
      <c r="G2966" s="90" t="s">
        <v>3738</v>
      </c>
      <c r="H2966" s="90" t="s">
        <v>3738</v>
      </c>
      <c r="I2966" s="200" t="s">
        <v>3738</v>
      </c>
      <c r="J2966" s="3"/>
    </row>
    <row r="2967" spans="2:10" x14ac:dyDescent="0.25">
      <c r="B2967" s="198">
        <v>3387</v>
      </c>
      <c r="C2967" s="199">
        <v>42920</v>
      </c>
      <c r="D2967" s="90" t="s">
        <v>3747</v>
      </c>
      <c r="E2967" s="97">
        <v>42923</v>
      </c>
      <c r="F2967" s="90">
        <v>3</v>
      </c>
      <c r="G2967" s="90" t="s">
        <v>3738</v>
      </c>
      <c r="H2967" s="90" t="s">
        <v>3738</v>
      </c>
      <c r="I2967" s="200" t="s">
        <v>3738</v>
      </c>
      <c r="J2967" s="3"/>
    </row>
    <row r="2968" spans="2:10" x14ac:dyDescent="0.25">
      <c r="B2968" s="198">
        <v>3388</v>
      </c>
      <c r="C2968" s="199">
        <v>42920</v>
      </c>
      <c r="D2968" s="90" t="s">
        <v>3748</v>
      </c>
      <c r="E2968" s="97">
        <v>42923</v>
      </c>
      <c r="F2968" s="90">
        <v>3</v>
      </c>
      <c r="G2968" s="90" t="s">
        <v>3738</v>
      </c>
      <c r="H2968" s="90" t="s">
        <v>3738</v>
      </c>
      <c r="I2968" s="200" t="s">
        <v>3738</v>
      </c>
      <c r="J2968" s="3"/>
    </row>
    <row r="2969" spans="2:10" x14ac:dyDescent="0.25">
      <c r="B2969" s="198">
        <v>3392</v>
      </c>
      <c r="C2969" s="199">
        <v>42926</v>
      </c>
      <c r="D2969" s="90" t="s">
        <v>3749</v>
      </c>
      <c r="E2969" s="97">
        <v>42926</v>
      </c>
      <c r="F2969" s="90">
        <v>0</v>
      </c>
      <c r="G2969" s="90" t="s">
        <v>3738</v>
      </c>
      <c r="H2969" s="90" t="s">
        <v>3738</v>
      </c>
      <c r="I2969" s="200" t="s">
        <v>3738</v>
      </c>
      <c r="J2969" s="3"/>
    </row>
    <row r="2970" spans="2:10" x14ac:dyDescent="0.25">
      <c r="B2970" s="198">
        <v>3399</v>
      </c>
      <c r="C2970" s="199">
        <v>42927</v>
      </c>
      <c r="D2970" s="90" t="s">
        <v>3750</v>
      </c>
      <c r="E2970" s="97">
        <v>42927</v>
      </c>
      <c r="F2970" s="90">
        <v>0</v>
      </c>
      <c r="G2970" s="90" t="s">
        <v>3738</v>
      </c>
      <c r="H2970" s="90" t="s">
        <v>3738</v>
      </c>
      <c r="I2970" s="200" t="s">
        <v>3738</v>
      </c>
      <c r="J2970" s="3"/>
    </row>
    <row r="2971" spans="2:10" x14ac:dyDescent="0.25">
      <c r="B2971" s="198">
        <v>3400</v>
      </c>
      <c r="C2971" s="199">
        <v>42926</v>
      </c>
      <c r="D2971" s="90" t="s">
        <v>3751</v>
      </c>
      <c r="E2971" s="97">
        <v>42927</v>
      </c>
      <c r="F2971" s="90">
        <v>1</v>
      </c>
      <c r="G2971" s="90" t="s">
        <v>3738</v>
      </c>
      <c r="H2971" s="90" t="s">
        <v>3738</v>
      </c>
      <c r="I2971" s="200" t="s">
        <v>3738</v>
      </c>
      <c r="J2971" s="3"/>
    </row>
    <row r="2972" spans="2:10" x14ac:dyDescent="0.25">
      <c r="B2972" s="198">
        <v>3401</v>
      </c>
      <c r="C2972" s="199">
        <v>42917</v>
      </c>
      <c r="D2972" s="90" t="s">
        <v>3752</v>
      </c>
      <c r="E2972" s="97">
        <v>42927</v>
      </c>
      <c r="F2972" s="90">
        <v>1</v>
      </c>
      <c r="G2972" s="90" t="s">
        <v>111</v>
      </c>
      <c r="H2972" s="90" t="s">
        <v>111</v>
      </c>
      <c r="I2972" s="90" t="s">
        <v>111</v>
      </c>
      <c r="J2972" s="3"/>
    </row>
    <row r="2973" spans="2:10" x14ac:dyDescent="0.25">
      <c r="B2973" s="198">
        <v>3404</v>
      </c>
      <c r="C2973" s="199">
        <v>42926</v>
      </c>
      <c r="D2973" s="90" t="s">
        <v>3753</v>
      </c>
      <c r="E2973" s="97">
        <v>42927</v>
      </c>
      <c r="F2973" s="90">
        <v>1</v>
      </c>
      <c r="G2973" s="90" t="s">
        <v>3738</v>
      </c>
      <c r="H2973" s="90" t="s">
        <v>3738</v>
      </c>
      <c r="I2973" s="200" t="s">
        <v>3738</v>
      </c>
      <c r="J2973" s="3"/>
    </row>
    <row r="2974" spans="2:10" x14ac:dyDescent="0.25">
      <c r="B2974" s="198">
        <v>3408</v>
      </c>
      <c r="C2974" s="199">
        <v>42927</v>
      </c>
      <c r="D2974" s="90" t="s">
        <v>3754</v>
      </c>
      <c r="E2974" s="97">
        <v>42927</v>
      </c>
      <c r="F2974" s="90">
        <v>1</v>
      </c>
      <c r="G2974" s="201">
        <v>42927</v>
      </c>
      <c r="H2974" s="201">
        <v>42927</v>
      </c>
      <c r="I2974" s="200">
        <v>0</v>
      </c>
      <c r="J2974" s="3"/>
    </row>
    <row r="2975" spans="2:10" x14ac:dyDescent="0.25">
      <c r="B2975" s="198">
        <v>3409</v>
      </c>
      <c r="C2975" s="199">
        <v>42927</v>
      </c>
      <c r="D2975" s="90" t="s">
        <v>3755</v>
      </c>
      <c r="E2975" s="201">
        <v>42927</v>
      </c>
      <c r="F2975" s="90">
        <v>1</v>
      </c>
      <c r="G2975" s="90" t="s">
        <v>3738</v>
      </c>
      <c r="H2975" s="90" t="s">
        <v>3738</v>
      </c>
      <c r="I2975" s="200" t="s">
        <v>3738</v>
      </c>
      <c r="J2975" s="3"/>
    </row>
    <row r="2976" spans="2:10" x14ac:dyDescent="0.25">
      <c r="B2976" s="198">
        <v>3413</v>
      </c>
      <c r="C2976" s="199">
        <v>42927</v>
      </c>
      <c r="D2976" s="90" t="s">
        <v>3756</v>
      </c>
      <c r="E2976" s="97">
        <v>42927</v>
      </c>
      <c r="F2976" s="90">
        <v>1</v>
      </c>
      <c r="G2976" s="90" t="s">
        <v>111</v>
      </c>
      <c r="H2976" s="202" t="s">
        <v>111</v>
      </c>
      <c r="I2976" s="200" t="s">
        <v>111</v>
      </c>
      <c r="J2976" s="3"/>
    </row>
    <row r="2977" spans="2:10" ht="24.75" x14ac:dyDescent="0.25">
      <c r="B2977" s="198">
        <v>3414</v>
      </c>
      <c r="C2977" s="199">
        <v>42927</v>
      </c>
      <c r="D2977" s="90" t="s">
        <v>3757</v>
      </c>
      <c r="E2977" s="97">
        <v>42927</v>
      </c>
      <c r="F2977" s="90">
        <v>1</v>
      </c>
      <c r="G2977" s="201">
        <v>42928</v>
      </c>
      <c r="H2977" s="202" t="s">
        <v>3758</v>
      </c>
      <c r="I2977" s="200">
        <v>1</v>
      </c>
      <c r="J2977" s="3"/>
    </row>
    <row r="2978" spans="2:10" x14ac:dyDescent="0.25">
      <c r="B2978" s="198">
        <v>3423</v>
      </c>
      <c r="C2978" s="199">
        <v>42920</v>
      </c>
      <c r="D2978" s="90" t="s">
        <v>3759</v>
      </c>
      <c r="E2978" s="97">
        <v>42927</v>
      </c>
      <c r="F2978" s="90">
        <v>5</v>
      </c>
      <c r="G2978" s="90" t="s">
        <v>111</v>
      </c>
      <c r="H2978" s="202" t="s">
        <v>111</v>
      </c>
      <c r="I2978" s="200" t="s">
        <v>111</v>
      </c>
      <c r="J2978" s="3"/>
    </row>
    <row r="2979" spans="2:10" x14ac:dyDescent="0.25">
      <c r="B2979" s="198">
        <v>3450</v>
      </c>
      <c r="C2979" s="199">
        <v>42927</v>
      </c>
      <c r="D2979" s="90" t="s">
        <v>3760</v>
      </c>
      <c r="E2979" s="97">
        <v>42928</v>
      </c>
      <c r="F2979" s="90">
        <v>1</v>
      </c>
      <c r="G2979" s="90" t="s">
        <v>3738</v>
      </c>
      <c r="H2979" s="90" t="s">
        <v>3738</v>
      </c>
      <c r="I2979" s="200" t="s">
        <v>3738</v>
      </c>
      <c r="J2979" s="3"/>
    </row>
    <row r="2980" spans="2:10" x14ac:dyDescent="0.25">
      <c r="B2980" s="198">
        <v>3451</v>
      </c>
      <c r="C2980" s="199">
        <v>42927</v>
      </c>
      <c r="D2980" s="90" t="s">
        <v>3761</v>
      </c>
      <c r="E2980" s="97">
        <v>42928</v>
      </c>
      <c r="F2980" s="90">
        <v>1</v>
      </c>
      <c r="G2980" s="90" t="s">
        <v>3738</v>
      </c>
      <c r="H2980" s="90" t="s">
        <v>3738</v>
      </c>
      <c r="I2980" s="200" t="s">
        <v>3738</v>
      </c>
      <c r="J2980" s="3"/>
    </row>
    <row r="2981" spans="2:10" x14ac:dyDescent="0.25">
      <c r="B2981" s="198">
        <v>3453</v>
      </c>
      <c r="C2981" s="199">
        <v>42927</v>
      </c>
      <c r="D2981" s="90" t="s">
        <v>3762</v>
      </c>
      <c r="E2981" s="97">
        <v>42928</v>
      </c>
      <c r="F2981" s="90">
        <v>1</v>
      </c>
      <c r="G2981" s="90" t="s">
        <v>3738</v>
      </c>
      <c r="H2981" s="90" t="s">
        <v>3738</v>
      </c>
      <c r="I2981" s="200" t="s">
        <v>3738</v>
      </c>
      <c r="J2981" s="3"/>
    </row>
    <row r="2982" spans="2:10" x14ac:dyDescent="0.25">
      <c r="B2982" s="198">
        <v>3454</v>
      </c>
      <c r="C2982" s="199">
        <v>42927</v>
      </c>
      <c r="D2982" s="90" t="s">
        <v>3763</v>
      </c>
      <c r="E2982" s="97">
        <v>42928</v>
      </c>
      <c r="F2982" s="90">
        <v>1</v>
      </c>
      <c r="G2982" s="90" t="s">
        <v>3738</v>
      </c>
      <c r="H2982" s="90" t="s">
        <v>3738</v>
      </c>
      <c r="I2982" s="200" t="s">
        <v>3738</v>
      </c>
      <c r="J2982" s="3"/>
    </row>
    <row r="2983" spans="2:10" x14ac:dyDescent="0.25">
      <c r="B2983" s="198">
        <v>3463</v>
      </c>
      <c r="C2983" s="199">
        <v>42927</v>
      </c>
      <c r="D2983" s="90" t="s">
        <v>3764</v>
      </c>
      <c r="E2983" s="97">
        <v>42928</v>
      </c>
      <c r="F2983" s="90">
        <v>1</v>
      </c>
      <c r="G2983" s="90" t="s">
        <v>3738</v>
      </c>
      <c r="H2983" s="90" t="s">
        <v>3738</v>
      </c>
      <c r="I2983" s="200" t="s">
        <v>3738</v>
      </c>
      <c r="J2983" s="3"/>
    </row>
    <row r="2984" spans="2:10" x14ac:dyDescent="0.25">
      <c r="B2984" s="198">
        <v>3465</v>
      </c>
      <c r="C2984" s="199">
        <v>42934</v>
      </c>
      <c r="D2984" s="90" t="s">
        <v>3765</v>
      </c>
      <c r="E2984" s="97">
        <v>42934</v>
      </c>
      <c r="F2984" s="90">
        <v>0</v>
      </c>
      <c r="G2984" s="90" t="s">
        <v>3738</v>
      </c>
      <c r="H2984" s="90" t="s">
        <v>3738</v>
      </c>
      <c r="I2984" s="200" t="s">
        <v>3738</v>
      </c>
      <c r="J2984" s="3"/>
    </row>
    <row r="2985" spans="2:10" x14ac:dyDescent="0.25">
      <c r="B2985" s="198">
        <v>3487</v>
      </c>
      <c r="C2985" s="199">
        <v>42930</v>
      </c>
      <c r="D2985" s="90" t="s">
        <v>3766</v>
      </c>
      <c r="E2985" s="97">
        <v>42930</v>
      </c>
      <c r="F2985" s="90">
        <v>0</v>
      </c>
      <c r="G2985" s="90" t="s">
        <v>3738</v>
      </c>
      <c r="H2985" s="90" t="s">
        <v>3738</v>
      </c>
      <c r="I2985" s="200" t="s">
        <v>3738</v>
      </c>
      <c r="J2985" s="3"/>
    </row>
    <row r="2986" spans="2:10" x14ac:dyDescent="0.25">
      <c r="B2986" s="198">
        <v>3501</v>
      </c>
      <c r="C2986" s="199">
        <v>42928</v>
      </c>
      <c r="D2986" s="90" t="s">
        <v>3767</v>
      </c>
      <c r="E2986" s="97">
        <v>42935</v>
      </c>
      <c r="F2986" s="90">
        <v>5</v>
      </c>
      <c r="G2986" s="90" t="s">
        <v>3738</v>
      </c>
      <c r="H2986" s="90" t="s">
        <v>3738</v>
      </c>
      <c r="I2986" s="200" t="s">
        <v>3738</v>
      </c>
      <c r="J2986" s="3"/>
    </row>
    <row r="2987" spans="2:10" x14ac:dyDescent="0.25">
      <c r="B2987" s="198">
        <v>3502</v>
      </c>
      <c r="C2987" s="199">
        <v>42933</v>
      </c>
      <c r="D2987" s="90" t="s">
        <v>3768</v>
      </c>
      <c r="E2987" s="97">
        <v>42933</v>
      </c>
      <c r="F2987" s="90">
        <v>1</v>
      </c>
      <c r="G2987" s="90" t="s">
        <v>3738</v>
      </c>
      <c r="H2987" s="90" t="s">
        <v>3738</v>
      </c>
      <c r="I2987" s="200" t="s">
        <v>3738</v>
      </c>
      <c r="J2987" s="3"/>
    </row>
    <row r="2988" spans="2:10" x14ac:dyDescent="0.25">
      <c r="B2988" s="198">
        <v>3503</v>
      </c>
      <c r="C2988" s="199">
        <v>42928</v>
      </c>
      <c r="D2988" s="90" t="s">
        <v>3769</v>
      </c>
      <c r="E2988" s="201">
        <v>42933</v>
      </c>
      <c r="F2988" s="90">
        <v>3</v>
      </c>
      <c r="G2988" s="90" t="s">
        <v>3738</v>
      </c>
      <c r="H2988" s="90" t="s">
        <v>3738</v>
      </c>
      <c r="I2988" s="200" t="s">
        <v>3738</v>
      </c>
      <c r="J2988" s="3"/>
    </row>
    <row r="2989" spans="2:10" x14ac:dyDescent="0.25">
      <c r="B2989" s="198">
        <v>3505</v>
      </c>
      <c r="C2989" s="199">
        <v>42931</v>
      </c>
      <c r="D2989" s="90" t="s">
        <v>3770</v>
      </c>
      <c r="E2989" s="201">
        <v>42933</v>
      </c>
      <c r="F2989" s="90">
        <v>1</v>
      </c>
      <c r="G2989" s="90" t="s">
        <v>3738</v>
      </c>
      <c r="H2989" s="90" t="s">
        <v>3738</v>
      </c>
      <c r="I2989" s="200" t="s">
        <v>3738</v>
      </c>
      <c r="J2989" s="3"/>
    </row>
    <row r="2990" spans="2:10" x14ac:dyDescent="0.25">
      <c r="B2990" s="198">
        <v>3507</v>
      </c>
      <c r="C2990" s="199">
        <v>42933</v>
      </c>
      <c r="D2990" s="90" t="s">
        <v>3771</v>
      </c>
      <c r="E2990" s="201">
        <v>42933</v>
      </c>
      <c r="F2990" s="90">
        <v>1</v>
      </c>
      <c r="G2990" s="90" t="s">
        <v>3738</v>
      </c>
      <c r="H2990" s="90" t="s">
        <v>3738</v>
      </c>
      <c r="I2990" s="200" t="s">
        <v>3738</v>
      </c>
      <c r="J2990" s="3"/>
    </row>
    <row r="2991" spans="2:10" x14ac:dyDescent="0.25">
      <c r="B2991" s="198">
        <v>3508</v>
      </c>
      <c r="C2991" s="199">
        <v>42934</v>
      </c>
      <c r="D2991" s="90" t="s">
        <v>2553</v>
      </c>
      <c r="E2991" s="97">
        <v>42934</v>
      </c>
      <c r="F2991" s="90">
        <v>0</v>
      </c>
      <c r="G2991" s="90" t="s">
        <v>3738</v>
      </c>
      <c r="H2991" s="90" t="s">
        <v>3738</v>
      </c>
      <c r="I2991" s="200" t="s">
        <v>3738</v>
      </c>
      <c r="J2991" s="3"/>
    </row>
    <row r="2992" spans="2:10" ht="60" x14ac:dyDescent="0.25">
      <c r="B2992" s="198">
        <v>3509</v>
      </c>
      <c r="C2992" s="199">
        <v>42933</v>
      </c>
      <c r="D2992" s="4" t="s">
        <v>3772</v>
      </c>
      <c r="E2992" s="97">
        <v>42935</v>
      </c>
      <c r="F2992" s="90">
        <v>2</v>
      </c>
      <c r="G2992" s="201">
        <v>42935</v>
      </c>
      <c r="H2992" s="202" t="s">
        <v>3773</v>
      </c>
      <c r="I2992" s="200">
        <v>2</v>
      </c>
      <c r="J2992" s="3"/>
    </row>
    <row r="2993" spans="2:10" ht="24.75" x14ac:dyDescent="0.25">
      <c r="B2993" s="198">
        <v>3511</v>
      </c>
      <c r="C2993" s="199">
        <v>42934</v>
      </c>
      <c r="D2993" s="90" t="s">
        <v>3774</v>
      </c>
      <c r="E2993" s="97">
        <v>42935</v>
      </c>
      <c r="F2993" s="90">
        <v>0</v>
      </c>
      <c r="G2993" s="201">
        <v>42943</v>
      </c>
      <c r="H2993" s="90" t="s">
        <v>3775</v>
      </c>
      <c r="I2993" s="200">
        <v>6</v>
      </c>
      <c r="J2993" s="3"/>
    </row>
    <row r="2994" spans="2:10" x14ac:dyDescent="0.25">
      <c r="B2994" s="198">
        <v>3516</v>
      </c>
      <c r="C2994" s="199">
        <v>42937</v>
      </c>
      <c r="D2994" s="90" t="s">
        <v>2548</v>
      </c>
      <c r="E2994" s="97">
        <v>42940</v>
      </c>
      <c r="F2994" s="90">
        <v>1</v>
      </c>
      <c r="G2994" s="90" t="s">
        <v>3738</v>
      </c>
      <c r="H2994" s="90" t="s">
        <v>3738</v>
      </c>
      <c r="I2994" s="200" t="s">
        <v>3738</v>
      </c>
      <c r="J2994" s="3"/>
    </row>
    <row r="2995" spans="2:10" x14ac:dyDescent="0.25">
      <c r="B2995" s="198">
        <v>3517</v>
      </c>
      <c r="C2995" s="199">
        <v>42926</v>
      </c>
      <c r="D2995" s="90" t="s">
        <v>3776</v>
      </c>
      <c r="E2995" s="97">
        <v>42933</v>
      </c>
      <c r="F2995" s="90">
        <v>5</v>
      </c>
      <c r="G2995" s="90" t="s">
        <v>3738</v>
      </c>
      <c r="H2995" s="90" t="s">
        <v>3738</v>
      </c>
      <c r="I2995" s="200" t="s">
        <v>3738</v>
      </c>
      <c r="J2995" s="3"/>
    </row>
    <row r="2996" spans="2:10" x14ac:dyDescent="0.25">
      <c r="B2996" s="198">
        <v>3533</v>
      </c>
      <c r="C2996" s="199">
        <v>42934</v>
      </c>
      <c r="D2996" s="90" t="s">
        <v>3777</v>
      </c>
      <c r="E2996" s="97">
        <v>42934</v>
      </c>
      <c r="F2996" s="90">
        <v>0</v>
      </c>
      <c r="G2996" s="90" t="s">
        <v>3738</v>
      </c>
      <c r="H2996" s="90" t="s">
        <v>3738</v>
      </c>
      <c r="I2996" s="200" t="s">
        <v>3738</v>
      </c>
      <c r="J2996" s="3"/>
    </row>
    <row r="2997" spans="2:10" x14ac:dyDescent="0.25">
      <c r="B2997" s="198">
        <v>3541</v>
      </c>
      <c r="C2997" s="199">
        <v>42934</v>
      </c>
      <c r="D2997" s="90" t="s">
        <v>3778</v>
      </c>
      <c r="E2997" s="97">
        <v>42934</v>
      </c>
      <c r="F2997" s="90">
        <v>0</v>
      </c>
      <c r="G2997" s="90" t="s">
        <v>3738</v>
      </c>
      <c r="H2997" s="90" t="s">
        <v>3738</v>
      </c>
      <c r="I2997" s="200" t="s">
        <v>3738</v>
      </c>
      <c r="J2997" s="3"/>
    </row>
    <row r="2998" spans="2:10" x14ac:dyDescent="0.25">
      <c r="B2998" s="198">
        <v>3542</v>
      </c>
      <c r="C2998" s="199">
        <v>42934</v>
      </c>
      <c r="D2998" s="90" t="s">
        <v>3779</v>
      </c>
      <c r="E2998" s="97">
        <v>42934</v>
      </c>
      <c r="F2998" s="90">
        <v>0</v>
      </c>
      <c r="G2998" s="90" t="s">
        <v>3738</v>
      </c>
      <c r="H2998" s="90" t="s">
        <v>3738</v>
      </c>
      <c r="I2998" s="200" t="s">
        <v>3738</v>
      </c>
      <c r="J2998" s="3"/>
    </row>
    <row r="2999" spans="2:10" x14ac:dyDescent="0.25">
      <c r="B2999" s="198">
        <v>3561</v>
      </c>
      <c r="C2999" s="199">
        <v>42940</v>
      </c>
      <c r="D2999" s="90" t="s">
        <v>2621</v>
      </c>
      <c r="E2999" s="97">
        <v>42941</v>
      </c>
      <c r="F2999" s="90">
        <v>1</v>
      </c>
      <c r="G2999" s="90" t="s">
        <v>3738</v>
      </c>
      <c r="H2999" s="90" t="s">
        <v>3738</v>
      </c>
      <c r="I2999" s="200" t="s">
        <v>3738</v>
      </c>
      <c r="J2999" s="3"/>
    </row>
    <row r="3000" spans="2:10" x14ac:dyDescent="0.25">
      <c r="B3000" s="198">
        <v>3573</v>
      </c>
      <c r="C3000" s="199">
        <v>42940</v>
      </c>
      <c r="D3000" s="90" t="s">
        <v>3780</v>
      </c>
      <c r="E3000" s="97">
        <v>42940</v>
      </c>
      <c r="F3000" s="90">
        <v>0</v>
      </c>
      <c r="G3000" s="90" t="s">
        <v>111</v>
      </c>
      <c r="H3000" s="90" t="s">
        <v>111</v>
      </c>
      <c r="I3000" s="200" t="s">
        <v>111</v>
      </c>
      <c r="J3000" s="3"/>
    </row>
    <row r="3001" spans="2:10" x14ac:dyDescent="0.25">
      <c r="B3001" s="198">
        <v>3574</v>
      </c>
      <c r="C3001" s="199">
        <v>42940</v>
      </c>
      <c r="D3001" s="90" t="s">
        <v>3781</v>
      </c>
      <c r="E3001" s="97">
        <v>42940</v>
      </c>
      <c r="F3001" s="90">
        <v>0</v>
      </c>
      <c r="G3001" s="90" t="s">
        <v>3738</v>
      </c>
      <c r="H3001" s="90" t="s">
        <v>3738</v>
      </c>
      <c r="I3001" s="200" t="s">
        <v>3738</v>
      </c>
      <c r="J3001" s="3"/>
    </row>
    <row r="3002" spans="2:10" ht="24.75" x14ac:dyDescent="0.25">
      <c r="B3002" s="198">
        <v>3578</v>
      </c>
      <c r="C3002" s="199">
        <v>42938</v>
      </c>
      <c r="D3002" s="90" t="s">
        <v>3782</v>
      </c>
      <c r="E3002" s="97">
        <v>42940</v>
      </c>
      <c r="F3002" s="90">
        <v>1</v>
      </c>
      <c r="G3002" s="90" t="s">
        <v>111</v>
      </c>
      <c r="H3002" s="90" t="s">
        <v>111</v>
      </c>
      <c r="I3002" s="200" t="s">
        <v>111</v>
      </c>
      <c r="J3002" s="3"/>
    </row>
    <row r="3003" spans="2:10" x14ac:dyDescent="0.25">
      <c r="B3003" s="198">
        <v>3585</v>
      </c>
      <c r="C3003" s="199">
        <v>42941</v>
      </c>
      <c r="D3003" s="90" t="s">
        <v>3783</v>
      </c>
      <c r="E3003" s="97">
        <v>42941</v>
      </c>
      <c r="F3003" s="90">
        <v>0</v>
      </c>
      <c r="G3003" s="90" t="s">
        <v>3738</v>
      </c>
      <c r="H3003" s="90" t="s">
        <v>3738</v>
      </c>
      <c r="I3003" s="200" t="s">
        <v>3738</v>
      </c>
      <c r="J3003" s="3"/>
    </row>
    <row r="3004" spans="2:10" ht="24.75" x14ac:dyDescent="0.25">
      <c r="B3004" s="198">
        <v>3587</v>
      </c>
      <c r="C3004" s="199">
        <v>42941</v>
      </c>
      <c r="D3004" s="90" t="s">
        <v>3784</v>
      </c>
      <c r="E3004" s="97">
        <v>42941</v>
      </c>
      <c r="F3004" s="90">
        <v>0</v>
      </c>
      <c r="G3004" s="201">
        <v>42947</v>
      </c>
      <c r="H3004" s="202" t="s">
        <v>3785</v>
      </c>
      <c r="I3004" s="200">
        <v>4</v>
      </c>
      <c r="J3004" s="3"/>
    </row>
    <row r="3005" spans="2:10" x14ac:dyDescent="0.25">
      <c r="B3005" s="198">
        <v>3588</v>
      </c>
      <c r="C3005" s="199">
        <v>42941</v>
      </c>
      <c r="D3005" s="90" t="s">
        <v>3786</v>
      </c>
      <c r="E3005" s="97">
        <v>42941</v>
      </c>
      <c r="F3005" s="90">
        <v>0</v>
      </c>
      <c r="G3005" s="90" t="s">
        <v>111</v>
      </c>
      <c r="H3005" s="90" t="s">
        <v>111</v>
      </c>
      <c r="I3005" s="200" t="s">
        <v>111</v>
      </c>
      <c r="J3005" s="3"/>
    </row>
    <row r="3006" spans="2:10" x14ac:dyDescent="0.25">
      <c r="B3006" s="198">
        <v>3589</v>
      </c>
      <c r="C3006" s="199">
        <v>42941</v>
      </c>
      <c r="D3006" s="90" t="s">
        <v>3787</v>
      </c>
      <c r="E3006" s="97">
        <v>42941</v>
      </c>
      <c r="F3006" s="90">
        <v>0</v>
      </c>
      <c r="G3006" s="90" t="s">
        <v>111</v>
      </c>
      <c r="H3006" s="90" t="s">
        <v>111</v>
      </c>
      <c r="I3006" s="200" t="s">
        <v>111</v>
      </c>
      <c r="J3006" s="3"/>
    </row>
    <row r="3007" spans="2:10" ht="24.75" x14ac:dyDescent="0.25">
      <c r="B3007" s="198">
        <v>3590</v>
      </c>
      <c r="C3007" s="199">
        <v>42941</v>
      </c>
      <c r="D3007" s="90" t="s">
        <v>3788</v>
      </c>
      <c r="E3007" s="97">
        <v>42943</v>
      </c>
      <c r="F3007" s="90">
        <v>2</v>
      </c>
      <c r="G3007" s="201">
        <v>42943</v>
      </c>
      <c r="H3007" s="202" t="s">
        <v>3789</v>
      </c>
      <c r="I3007" s="200">
        <v>2</v>
      </c>
      <c r="J3007" s="3"/>
    </row>
    <row r="3008" spans="2:10" x14ac:dyDescent="0.25">
      <c r="B3008" s="198">
        <v>3595</v>
      </c>
      <c r="C3008" s="199">
        <v>42942</v>
      </c>
      <c r="D3008" s="90" t="s">
        <v>3790</v>
      </c>
      <c r="E3008" s="97">
        <v>42943</v>
      </c>
      <c r="F3008" s="90">
        <v>1</v>
      </c>
      <c r="G3008" s="90" t="s">
        <v>3738</v>
      </c>
      <c r="H3008" s="90" t="s">
        <v>3738</v>
      </c>
      <c r="I3008" s="200" t="s">
        <v>3738</v>
      </c>
      <c r="J3008" s="3"/>
    </row>
    <row r="3009" spans="2:10" x14ac:dyDescent="0.25">
      <c r="B3009" s="198">
        <v>3598</v>
      </c>
      <c r="C3009" s="199">
        <v>42944</v>
      </c>
      <c r="D3009" s="90" t="s">
        <v>3791</v>
      </c>
      <c r="E3009" s="97">
        <v>42944</v>
      </c>
      <c r="F3009" s="90">
        <v>1</v>
      </c>
      <c r="G3009" s="90" t="s">
        <v>111</v>
      </c>
      <c r="H3009" s="90" t="s">
        <v>111</v>
      </c>
      <c r="I3009" s="200" t="s">
        <v>111</v>
      </c>
      <c r="J3009" s="3"/>
    </row>
    <row r="3010" spans="2:10" x14ac:dyDescent="0.25">
      <c r="B3010" s="198">
        <v>3600</v>
      </c>
      <c r="C3010" s="199">
        <v>42944</v>
      </c>
      <c r="D3010" s="90" t="s">
        <v>3792</v>
      </c>
      <c r="E3010" s="97">
        <v>42944</v>
      </c>
      <c r="F3010" s="90">
        <v>1</v>
      </c>
      <c r="G3010" s="90" t="s">
        <v>111</v>
      </c>
      <c r="H3010" s="90" t="s">
        <v>111</v>
      </c>
      <c r="I3010" s="200" t="s">
        <v>111</v>
      </c>
      <c r="J3010" s="3"/>
    </row>
    <row r="3011" spans="2:10" x14ac:dyDescent="0.25">
      <c r="B3011" s="198">
        <v>3601</v>
      </c>
      <c r="C3011" s="199">
        <v>42944</v>
      </c>
      <c r="D3011" s="90" t="s">
        <v>3793</v>
      </c>
      <c r="E3011" s="97">
        <v>42944</v>
      </c>
      <c r="F3011" s="90">
        <v>1</v>
      </c>
      <c r="G3011" s="90" t="s">
        <v>111</v>
      </c>
      <c r="H3011" s="90" t="s">
        <v>111</v>
      </c>
      <c r="I3011" s="200" t="s">
        <v>111</v>
      </c>
      <c r="J3011" s="3"/>
    </row>
    <row r="3012" spans="2:10" x14ac:dyDescent="0.25">
      <c r="B3012" s="198">
        <v>3605</v>
      </c>
      <c r="C3012" s="199">
        <v>42944</v>
      </c>
      <c r="D3012" s="90" t="s">
        <v>3794</v>
      </c>
      <c r="E3012" s="97">
        <v>42947</v>
      </c>
      <c r="F3012" s="90">
        <v>1</v>
      </c>
      <c r="G3012" s="90" t="s">
        <v>111</v>
      </c>
      <c r="H3012" s="90" t="s">
        <v>111</v>
      </c>
      <c r="I3012" s="200" t="s">
        <v>111</v>
      </c>
      <c r="J3012" s="3"/>
    </row>
    <row r="3013" spans="2:10" x14ac:dyDescent="0.25">
      <c r="B3013" s="198">
        <v>3606</v>
      </c>
      <c r="C3013" s="199">
        <v>42944</v>
      </c>
      <c r="D3013" s="90" t="s">
        <v>3795</v>
      </c>
      <c r="E3013" s="97">
        <v>42947</v>
      </c>
      <c r="F3013" s="90">
        <v>1</v>
      </c>
      <c r="G3013" s="90" t="s">
        <v>3738</v>
      </c>
      <c r="H3013" s="90" t="s">
        <v>3738</v>
      </c>
      <c r="I3013" s="200" t="s">
        <v>3738</v>
      </c>
      <c r="J3013" s="3"/>
    </row>
    <row r="3014" spans="2:10" x14ac:dyDescent="0.25">
      <c r="B3014" s="198">
        <v>3607</v>
      </c>
      <c r="C3014" s="199">
        <v>42944</v>
      </c>
      <c r="D3014" s="90" t="s">
        <v>3796</v>
      </c>
      <c r="E3014" s="97">
        <v>42947</v>
      </c>
      <c r="F3014" s="90">
        <v>1</v>
      </c>
      <c r="G3014" s="90" t="s">
        <v>3797</v>
      </c>
      <c r="H3014" s="201">
        <v>42970</v>
      </c>
      <c r="I3014" s="200">
        <v>17</v>
      </c>
      <c r="J3014" s="3"/>
    </row>
    <row r="3015" spans="2:10" x14ac:dyDescent="0.25">
      <c r="B3015" s="198">
        <v>3609</v>
      </c>
      <c r="C3015" s="199">
        <v>42940</v>
      </c>
      <c r="D3015" s="90" t="s">
        <v>3798</v>
      </c>
      <c r="E3015" s="97">
        <v>42940</v>
      </c>
      <c r="F3015" s="90">
        <v>0</v>
      </c>
      <c r="G3015" s="90" t="s">
        <v>3738</v>
      </c>
      <c r="H3015" s="90" t="s">
        <v>3738</v>
      </c>
      <c r="I3015" s="200" t="s">
        <v>3738</v>
      </c>
      <c r="J3015" s="3"/>
    </row>
    <row r="3016" spans="2:10" x14ac:dyDescent="0.25">
      <c r="B3016" s="198">
        <v>3639</v>
      </c>
      <c r="C3016" s="199">
        <v>42941</v>
      </c>
      <c r="D3016" s="90" t="s">
        <v>3799</v>
      </c>
      <c r="E3016" s="97">
        <v>42941</v>
      </c>
      <c r="F3016" s="90">
        <v>0</v>
      </c>
      <c r="G3016" s="90" t="s">
        <v>3738</v>
      </c>
      <c r="H3016" s="90" t="s">
        <v>3738</v>
      </c>
      <c r="I3016" s="200" t="s">
        <v>3738</v>
      </c>
      <c r="J3016" s="3"/>
    </row>
    <row r="3017" spans="2:10" ht="24.75" x14ac:dyDescent="0.25">
      <c r="B3017" s="198">
        <v>3641</v>
      </c>
      <c r="C3017" s="199">
        <v>42941</v>
      </c>
      <c r="D3017" s="90" t="s">
        <v>3800</v>
      </c>
      <c r="E3017" s="97">
        <v>42941</v>
      </c>
      <c r="F3017" s="90">
        <v>0</v>
      </c>
      <c r="G3017" s="201">
        <v>42951</v>
      </c>
      <c r="H3017" s="90" t="s">
        <v>3801</v>
      </c>
      <c r="I3017" s="200">
        <v>8</v>
      </c>
      <c r="J3017" s="3"/>
    </row>
    <row r="3018" spans="2:10" x14ac:dyDescent="0.25">
      <c r="B3018" s="198">
        <v>3642</v>
      </c>
      <c r="C3018" s="199">
        <v>42941</v>
      </c>
      <c r="D3018" s="90" t="s">
        <v>3802</v>
      </c>
      <c r="E3018" s="97">
        <v>42941</v>
      </c>
      <c r="F3018" s="90">
        <v>0</v>
      </c>
      <c r="G3018" s="90" t="s">
        <v>3738</v>
      </c>
      <c r="H3018" s="90" t="s">
        <v>3738</v>
      </c>
      <c r="I3018" s="200" t="s">
        <v>3738</v>
      </c>
      <c r="J3018" s="3"/>
    </row>
    <row r="3019" spans="2:10" ht="24.75" x14ac:dyDescent="0.25">
      <c r="B3019" s="198">
        <v>3650</v>
      </c>
      <c r="C3019" s="199">
        <v>42941</v>
      </c>
      <c r="D3019" s="90" t="s">
        <v>3803</v>
      </c>
      <c r="E3019" s="97">
        <v>42941</v>
      </c>
      <c r="F3019" s="90">
        <v>0</v>
      </c>
      <c r="G3019" s="201">
        <v>42964</v>
      </c>
      <c r="H3019" s="90" t="s">
        <v>3804</v>
      </c>
      <c r="I3019" s="200">
        <v>16</v>
      </c>
      <c r="J3019" s="3"/>
    </row>
    <row r="3020" spans="2:10" x14ac:dyDescent="0.25">
      <c r="B3020" s="198">
        <v>3653</v>
      </c>
      <c r="C3020" s="199">
        <v>42937</v>
      </c>
      <c r="D3020" s="90" t="s">
        <v>3805</v>
      </c>
      <c r="E3020" s="97">
        <v>42942</v>
      </c>
      <c r="F3020" s="90">
        <v>3</v>
      </c>
      <c r="G3020" s="90" t="s">
        <v>3738</v>
      </c>
      <c r="H3020" s="90" t="s">
        <v>3738</v>
      </c>
      <c r="I3020" s="200" t="s">
        <v>3738</v>
      </c>
      <c r="J3020" s="3"/>
    </row>
    <row r="3021" spans="2:10" x14ac:dyDescent="0.25">
      <c r="B3021" s="198">
        <v>3654</v>
      </c>
      <c r="C3021" s="199">
        <v>42937</v>
      </c>
      <c r="D3021" s="90" t="s">
        <v>3806</v>
      </c>
      <c r="E3021" s="97">
        <v>42942</v>
      </c>
      <c r="F3021" s="90">
        <v>3</v>
      </c>
      <c r="G3021" s="90" t="s">
        <v>3738</v>
      </c>
      <c r="H3021" s="90" t="s">
        <v>3738</v>
      </c>
      <c r="I3021" s="200" t="s">
        <v>3738</v>
      </c>
      <c r="J3021" s="3"/>
    </row>
    <row r="3022" spans="2:10" x14ac:dyDescent="0.25">
      <c r="B3022" s="198">
        <v>3658</v>
      </c>
      <c r="C3022" s="199">
        <v>42941</v>
      </c>
      <c r="D3022" s="90" t="s">
        <v>3807</v>
      </c>
      <c r="E3022" s="97">
        <v>42942</v>
      </c>
      <c r="F3022" s="90">
        <v>1</v>
      </c>
      <c r="G3022" s="90" t="s">
        <v>3738</v>
      </c>
      <c r="H3022" s="90" t="s">
        <v>3738</v>
      </c>
      <c r="I3022" s="200" t="s">
        <v>3738</v>
      </c>
      <c r="J3022" s="3"/>
    </row>
    <row r="3023" spans="2:10" ht="24.75" x14ac:dyDescent="0.25">
      <c r="B3023" s="198">
        <v>3662</v>
      </c>
      <c r="C3023" s="199">
        <v>42943</v>
      </c>
      <c r="D3023" s="90" t="s">
        <v>3808</v>
      </c>
      <c r="E3023" s="97">
        <v>42943</v>
      </c>
      <c r="F3023" s="90">
        <v>0</v>
      </c>
      <c r="G3023" s="203">
        <v>42951</v>
      </c>
      <c r="H3023" s="202" t="s">
        <v>3809</v>
      </c>
      <c r="I3023" s="200">
        <v>5</v>
      </c>
      <c r="J3023" s="3"/>
    </row>
    <row r="3024" spans="2:10" x14ac:dyDescent="0.25">
      <c r="B3024" s="198">
        <v>3663</v>
      </c>
      <c r="C3024" s="199">
        <v>42943</v>
      </c>
      <c r="D3024" s="90" t="s">
        <v>3810</v>
      </c>
      <c r="E3024" s="97">
        <v>42943</v>
      </c>
      <c r="F3024" s="90">
        <v>0</v>
      </c>
      <c r="G3024" s="90" t="s">
        <v>3738</v>
      </c>
      <c r="H3024" s="90" t="s">
        <v>3738</v>
      </c>
      <c r="I3024" s="200" t="s">
        <v>3738</v>
      </c>
      <c r="J3024" s="3"/>
    </row>
    <row r="3025" spans="2:10" x14ac:dyDescent="0.25">
      <c r="B3025" s="198">
        <v>3683</v>
      </c>
      <c r="C3025" s="199">
        <v>42944</v>
      </c>
      <c r="D3025" s="90" t="s">
        <v>3811</v>
      </c>
      <c r="E3025" s="97">
        <v>42948</v>
      </c>
      <c r="F3025" s="90">
        <v>2</v>
      </c>
      <c r="G3025" s="90" t="s">
        <v>3738</v>
      </c>
      <c r="H3025" s="90" t="s">
        <v>3738</v>
      </c>
      <c r="I3025" s="200" t="s">
        <v>3738</v>
      </c>
      <c r="J3025" s="3"/>
    </row>
    <row r="3026" spans="2:10" x14ac:dyDescent="0.25">
      <c r="B3026" s="198">
        <v>3694</v>
      </c>
      <c r="C3026" s="199">
        <v>42940</v>
      </c>
      <c r="D3026" s="90" t="s">
        <v>3812</v>
      </c>
      <c r="E3026" s="97">
        <v>42947</v>
      </c>
      <c r="F3026" s="90">
        <v>5</v>
      </c>
      <c r="G3026" s="90" t="s">
        <v>3738</v>
      </c>
      <c r="H3026" s="90" t="s">
        <v>3738</v>
      </c>
      <c r="I3026" s="200" t="s">
        <v>3738</v>
      </c>
      <c r="J3026" s="3"/>
    </row>
    <row r="3027" spans="2:10" ht="24.75" x14ac:dyDescent="0.25">
      <c r="B3027" s="198">
        <v>3698</v>
      </c>
      <c r="C3027" s="199">
        <v>42940</v>
      </c>
      <c r="D3027" s="90" t="s">
        <v>3813</v>
      </c>
      <c r="E3027" s="97">
        <v>42947</v>
      </c>
      <c r="F3027" s="90">
        <v>5</v>
      </c>
      <c r="G3027" s="203">
        <v>42962</v>
      </c>
      <c r="H3027" s="202" t="s">
        <v>3814</v>
      </c>
      <c r="I3027" s="200">
        <v>14</v>
      </c>
      <c r="J3027" s="3"/>
    </row>
    <row r="3028" spans="2:10" x14ac:dyDescent="0.25">
      <c r="B3028" s="198">
        <v>3699</v>
      </c>
      <c r="C3028" s="199">
        <v>42947</v>
      </c>
      <c r="D3028" s="90" t="s">
        <v>3815</v>
      </c>
      <c r="E3028" s="97">
        <v>42947</v>
      </c>
      <c r="F3028" s="90">
        <v>0</v>
      </c>
      <c r="G3028" s="201">
        <v>42947</v>
      </c>
      <c r="H3028" s="201">
        <v>42947</v>
      </c>
      <c r="I3028" s="200">
        <v>0</v>
      </c>
      <c r="J3028" s="3"/>
    </row>
    <row r="3029" spans="2:10" x14ac:dyDescent="0.25">
      <c r="B3029" s="198">
        <v>3709</v>
      </c>
      <c r="C3029" s="199">
        <v>42944</v>
      </c>
      <c r="D3029" s="90" t="s">
        <v>3816</v>
      </c>
      <c r="E3029" s="97">
        <v>42947</v>
      </c>
      <c r="F3029" s="90">
        <v>1</v>
      </c>
      <c r="G3029" s="90" t="s">
        <v>3738</v>
      </c>
      <c r="H3029" s="90" t="s">
        <v>3738</v>
      </c>
      <c r="I3029" s="200" t="s">
        <v>3738</v>
      </c>
      <c r="J3029" s="3"/>
    </row>
    <row r="3030" spans="2:10" x14ac:dyDescent="0.25">
      <c r="B3030" s="198">
        <v>3711</v>
      </c>
      <c r="C3030" s="199">
        <v>42944</v>
      </c>
      <c r="D3030" s="90" t="s">
        <v>2726</v>
      </c>
      <c r="E3030" s="97">
        <v>42947</v>
      </c>
      <c r="F3030" s="90">
        <v>1</v>
      </c>
      <c r="G3030" s="90" t="s">
        <v>3738</v>
      </c>
      <c r="H3030" s="90" t="s">
        <v>3738</v>
      </c>
      <c r="I3030" s="200" t="s">
        <v>3738</v>
      </c>
      <c r="J3030" s="3"/>
    </row>
    <row r="3031" spans="2:10" x14ac:dyDescent="0.25">
      <c r="B3031" s="198">
        <v>3712</v>
      </c>
      <c r="C3031" s="199">
        <v>42945</v>
      </c>
      <c r="D3031" s="90" t="s">
        <v>3817</v>
      </c>
      <c r="E3031" s="97">
        <v>42947</v>
      </c>
      <c r="F3031" s="90">
        <v>1</v>
      </c>
      <c r="G3031" s="90" t="s">
        <v>3738</v>
      </c>
      <c r="H3031" s="90" t="s">
        <v>3738</v>
      </c>
      <c r="I3031" s="200" t="s">
        <v>3738</v>
      </c>
      <c r="J3031" s="3"/>
    </row>
    <row r="3032" spans="2:10" x14ac:dyDescent="0.25">
      <c r="B3032" s="198">
        <v>3714</v>
      </c>
      <c r="C3032" s="199">
        <v>42945</v>
      </c>
      <c r="D3032" s="90" t="s">
        <v>3818</v>
      </c>
      <c r="E3032" s="97">
        <v>42947</v>
      </c>
      <c r="F3032" s="90">
        <v>1</v>
      </c>
      <c r="G3032" s="90" t="s">
        <v>3738</v>
      </c>
      <c r="H3032" s="90" t="s">
        <v>3738</v>
      </c>
      <c r="I3032" s="200" t="s">
        <v>3738</v>
      </c>
      <c r="J3032" s="3"/>
    </row>
    <row r="3033" spans="2:10" x14ac:dyDescent="0.25">
      <c r="B3033" s="198">
        <v>3715</v>
      </c>
      <c r="C3033" s="199">
        <v>42946</v>
      </c>
      <c r="D3033" s="90" t="s">
        <v>3819</v>
      </c>
      <c r="E3033" s="97">
        <v>42947</v>
      </c>
      <c r="F3033" s="90">
        <v>1</v>
      </c>
      <c r="G3033" s="90" t="s">
        <v>3738</v>
      </c>
      <c r="H3033" s="90" t="s">
        <v>3738</v>
      </c>
      <c r="I3033" s="200" t="s">
        <v>3738</v>
      </c>
      <c r="J3033" s="3"/>
    </row>
    <row r="3034" spans="2:10" x14ac:dyDescent="0.25">
      <c r="B3034" s="198">
        <v>3716</v>
      </c>
      <c r="C3034" s="199">
        <v>42946</v>
      </c>
      <c r="D3034" s="90" t="s">
        <v>3820</v>
      </c>
      <c r="E3034" s="97">
        <v>42947</v>
      </c>
      <c r="F3034" s="90">
        <v>1</v>
      </c>
      <c r="G3034" s="90" t="s">
        <v>3738</v>
      </c>
      <c r="H3034" s="90" t="s">
        <v>3738</v>
      </c>
      <c r="I3034" s="200" t="s">
        <v>3738</v>
      </c>
      <c r="J3034" s="3"/>
    </row>
    <row r="3035" spans="2:10" x14ac:dyDescent="0.25">
      <c r="B3035" s="198">
        <v>3717</v>
      </c>
      <c r="C3035" s="199">
        <v>42947</v>
      </c>
      <c r="D3035" s="90" t="s">
        <v>3821</v>
      </c>
      <c r="E3035" s="97">
        <v>42947</v>
      </c>
      <c r="F3035" s="90">
        <v>1</v>
      </c>
      <c r="G3035" s="90" t="s">
        <v>3738</v>
      </c>
      <c r="H3035" s="90" t="s">
        <v>3738</v>
      </c>
      <c r="I3035" s="200" t="s">
        <v>3738</v>
      </c>
      <c r="J3035" s="3"/>
    </row>
    <row r="3036" spans="2:10" x14ac:dyDescent="0.25">
      <c r="B3036" s="198">
        <v>3718</v>
      </c>
      <c r="C3036" s="199">
        <v>42940</v>
      </c>
      <c r="D3036" s="90" t="s">
        <v>3822</v>
      </c>
      <c r="E3036" s="97">
        <v>42947</v>
      </c>
      <c r="F3036" s="90">
        <v>5</v>
      </c>
      <c r="G3036" s="201">
        <v>42950</v>
      </c>
      <c r="H3036" s="201">
        <v>42950</v>
      </c>
      <c r="I3036" s="200">
        <v>7</v>
      </c>
      <c r="J3036" s="3"/>
    </row>
    <row r="3037" spans="2:10" ht="24.75" x14ac:dyDescent="0.25">
      <c r="B3037" s="198">
        <v>3719</v>
      </c>
      <c r="C3037" s="199">
        <v>42940</v>
      </c>
      <c r="D3037" s="90" t="s">
        <v>3823</v>
      </c>
      <c r="E3037" s="97">
        <v>42947</v>
      </c>
      <c r="F3037" s="90">
        <v>5</v>
      </c>
      <c r="G3037" s="201">
        <v>42964</v>
      </c>
      <c r="H3037" s="201" t="s">
        <v>3824</v>
      </c>
      <c r="I3037" s="200">
        <v>17</v>
      </c>
      <c r="J3037" s="3"/>
    </row>
    <row r="3038" spans="2:10" ht="24.75" x14ac:dyDescent="0.25">
      <c r="B3038" s="198">
        <v>3722</v>
      </c>
      <c r="C3038" s="199">
        <v>42943</v>
      </c>
      <c r="D3038" s="90" t="s">
        <v>3825</v>
      </c>
      <c r="E3038" s="201">
        <v>42947</v>
      </c>
      <c r="F3038" s="90">
        <v>0</v>
      </c>
      <c r="G3038" s="201">
        <v>42964</v>
      </c>
      <c r="H3038" s="90" t="s">
        <v>3826</v>
      </c>
      <c r="I3038" s="200">
        <v>14</v>
      </c>
      <c r="J3038" s="3"/>
    </row>
    <row r="3039" spans="2:10" ht="24.75" x14ac:dyDescent="0.25">
      <c r="B3039" s="198">
        <v>3723</v>
      </c>
      <c r="C3039" s="199">
        <v>42947</v>
      </c>
      <c r="D3039" s="90" t="s">
        <v>3827</v>
      </c>
      <c r="E3039" s="201">
        <v>42947</v>
      </c>
      <c r="F3039" s="90">
        <v>0</v>
      </c>
      <c r="G3039" s="201">
        <v>42962</v>
      </c>
      <c r="H3039" s="202" t="s">
        <v>3828</v>
      </c>
      <c r="I3039" s="200">
        <v>10</v>
      </c>
      <c r="J3039" s="3"/>
    </row>
    <row r="3040" spans="2:10" x14ac:dyDescent="0.25">
      <c r="B3040" s="198">
        <v>3729</v>
      </c>
      <c r="C3040" s="199">
        <v>42947</v>
      </c>
      <c r="D3040" s="90" t="s">
        <v>3829</v>
      </c>
      <c r="E3040" s="97">
        <v>42947</v>
      </c>
      <c r="F3040" s="90">
        <v>0</v>
      </c>
      <c r="G3040" s="90" t="s">
        <v>3738</v>
      </c>
      <c r="H3040" s="90" t="s">
        <v>3738</v>
      </c>
      <c r="I3040" s="200" t="s">
        <v>3738</v>
      </c>
      <c r="J3040" s="3"/>
    </row>
    <row r="3041" spans="2:10" x14ac:dyDescent="0.25">
      <c r="B3041" s="198">
        <v>3730</v>
      </c>
      <c r="C3041" s="199">
        <v>42947</v>
      </c>
      <c r="D3041" s="90" t="s">
        <v>3830</v>
      </c>
      <c r="E3041" s="97">
        <v>42948</v>
      </c>
      <c r="F3041" s="90">
        <v>1</v>
      </c>
      <c r="G3041" s="201">
        <v>42948</v>
      </c>
      <c r="H3041" s="201">
        <v>42948</v>
      </c>
      <c r="I3041" s="200">
        <v>0</v>
      </c>
      <c r="J3041" s="3"/>
    </row>
    <row r="3042" spans="2:10" x14ac:dyDescent="0.25">
      <c r="B3042" s="198">
        <v>3738</v>
      </c>
      <c r="C3042" s="204">
        <v>42947</v>
      </c>
      <c r="D3042" s="90" t="s">
        <v>3831</v>
      </c>
      <c r="E3042" s="97">
        <v>42948</v>
      </c>
      <c r="F3042" s="90">
        <v>1</v>
      </c>
      <c r="G3042" s="90" t="s">
        <v>3738</v>
      </c>
      <c r="H3042" s="90" t="s">
        <v>3738</v>
      </c>
      <c r="I3042" s="200" t="s">
        <v>3738</v>
      </c>
      <c r="J3042" s="3"/>
    </row>
    <row r="3043" spans="2:10" x14ac:dyDescent="0.25">
      <c r="B3043" s="198">
        <v>3740</v>
      </c>
      <c r="C3043" s="199">
        <v>42947</v>
      </c>
      <c r="D3043" s="90" t="s">
        <v>3832</v>
      </c>
      <c r="E3043" s="97">
        <v>42948</v>
      </c>
      <c r="F3043" s="90">
        <v>0</v>
      </c>
      <c r="G3043" s="90" t="s">
        <v>111</v>
      </c>
      <c r="H3043" s="90" t="s">
        <v>111</v>
      </c>
      <c r="I3043" s="200" t="s">
        <v>111</v>
      </c>
      <c r="J3043" s="3"/>
    </row>
    <row r="3044" spans="2:10" x14ac:dyDescent="0.25">
      <c r="B3044" s="198">
        <v>3752</v>
      </c>
      <c r="C3044" s="199">
        <v>42944</v>
      </c>
      <c r="D3044" s="90" t="s">
        <v>3833</v>
      </c>
      <c r="E3044" s="97">
        <v>42949</v>
      </c>
      <c r="F3044" s="90">
        <v>2</v>
      </c>
      <c r="G3044" s="90" t="s">
        <v>3738</v>
      </c>
      <c r="H3044" s="90" t="s">
        <v>3738</v>
      </c>
      <c r="I3044" s="200" t="s">
        <v>3738</v>
      </c>
      <c r="J3044" s="3"/>
    </row>
    <row r="3045" spans="2:10" ht="15.75" thickBot="1" x14ac:dyDescent="0.3">
      <c r="B3045" s="205">
        <v>3761</v>
      </c>
      <c r="C3045" s="206">
        <v>42947</v>
      </c>
      <c r="D3045" s="207" t="s">
        <v>3834</v>
      </c>
      <c r="E3045" s="208">
        <v>42949</v>
      </c>
      <c r="F3045" s="207">
        <v>2</v>
      </c>
      <c r="G3045" s="207" t="s">
        <v>3738</v>
      </c>
      <c r="H3045" s="207" t="s">
        <v>3738</v>
      </c>
      <c r="I3045" s="209" t="s">
        <v>3738</v>
      </c>
      <c r="J3045" s="3"/>
    </row>
    <row r="3046" spans="2:10" x14ac:dyDescent="0.25">
      <c r="B3046" s="193">
        <v>3599</v>
      </c>
      <c r="C3046" s="194">
        <v>42950</v>
      </c>
      <c r="D3046" s="195" t="s">
        <v>2917</v>
      </c>
      <c r="E3046" s="196">
        <v>42957</v>
      </c>
      <c r="F3046" s="195">
        <v>4</v>
      </c>
      <c r="G3046" s="195" t="s">
        <v>3738</v>
      </c>
      <c r="H3046" s="195" t="s">
        <v>3738</v>
      </c>
      <c r="I3046" s="197" t="s">
        <v>3738</v>
      </c>
      <c r="J3046" s="3"/>
    </row>
    <row r="3047" spans="2:10" x14ac:dyDescent="0.25">
      <c r="B3047" s="198">
        <v>3763</v>
      </c>
      <c r="C3047" s="199">
        <v>42949</v>
      </c>
      <c r="D3047" s="90" t="s">
        <v>3835</v>
      </c>
      <c r="E3047" s="97">
        <v>42950</v>
      </c>
      <c r="F3047" s="90">
        <v>1</v>
      </c>
      <c r="G3047" s="90" t="s">
        <v>3738</v>
      </c>
      <c r="H3047" s="90" t="s">
        <v>3738</v>
      </c>
      <c r="I3047" s="200" t="s">
        <v>3738</v>
      </c>
      <c r="J3047" s="3"/>
    </row>
    <row r="3048" spans="2:10" x14ac:dyDescent="0.25">
      <c r="B3048" s="198">
        <v>3772</v>
      </c>
      <c r="C3048" s="199">
        <v>42949</v>
      </c>
      <c r="D3048" s="90" t="s">
        <v>3836</v>
      </c>
      <c r="E3048" s="97">
        <v>42950</v>
      </c>
      <c r="F3048" s="90">
        <v>1</v>
      </c>
      <c r="G3048" s="90" t="s">
        <v>3738</v>
      </c>
      <c r="H3048" s="90" t="s">
        <v>3738</v>
      </c>
      <c r="I3048" s="200" t="s">
        <v>3738</v>
      </c>
      <c r="J3048" s="3"/>
    </row>
    <row r="3049" spans="2:10" x14ac:dyDescent="0.25">
      <c r="B3049" s="198">
        <v>3784</v>
      </c>
      <c r="C3049" s="199">
        <v>42948</v>
      </c>
      <c r="D3049" s="90" t="s">
        <v>3837</v>
      </c>
      <c r="E3049" s="97">
        <v>42957</v>
      </c>
      <c r="F3049" s="90">
        <v>5</v>
      </c>
      <c r="G3049" s="201" t="s">
        <v>111</v>
      </c>
      <c r="H3049" s="201" t="s">
        <v>111</v>
      </c>
      <c r="I3049" s="200" t="s">
        <v>111</v>
      </c>
      <c r="J3049" s="3"/>
    </row>
    <row r="3050" spans="2:10" x14ac:dyDescent="0.25">
      <c r="B3050" s="198">
        <v>3785</v>
      </c>
      <c r="C3050" s="199">
        <v>42948</v>
      </c>
      <c r="D3050" s="90" t="s">
        <v>3838</v>
      </c>
      <c r="E3050" s="97">
        <v>42957</v>
      </c>
      <c r="F3050" s="90">
        <v>5</v>
      </c>
      <c r="G3050" s="201" t="s">
        <v>111</v>
      </c>
      <c r="H3050" s="201" t="s">
        <v>111</v>
      </c>
      <c r="I3050" s="200" t="s">
        <v>111</v>
      </c>
      <c r="J3050" s="3"/>
    </row>
    <row r="3051" spans="2:10" x14ac:dyDescent="0.25">
      <c r="B3051" s="198">
        <v>3786</v>
      </c>
      <c r="C3051" s="199">
        <v>42948</v>
      </c>
      <c r="D3051" s="90" t="s">
        <v>3839</v>
      </c>
      <c r="E3051" s="97">
        <v>42957</v>
      </c>
      <c r="F3051" s="90">
        <v>5</v>
      </c>
      <c r="G3051" s="90" t="s">
        <v>3738</v>
      </c>
      <c r="H3051" s="90" t="s">
        <v>3738</v>
      </c>
      <c r="I3051" s="200" t="s">
        <v>3738</v>
      </c>
      <c r="J3051" s="3"/>
    </row>
    <row r="3052" spans="2:10" x14ac:dyDescent="0.25">
      <c r="B3052" s="198">
        <v>3790</v>
      </c>
      <c r="C3052" s="199">
        <v>42950</v>
      </c>
      <c r="D3052" s="90" t="s">
        <v>3840</v>
      </c>
      <c r="E3052" s="97">
        <v>42957</v>
      </c>
      <c r="F3052" s="90">
        <v>4</v>
      </c>
      <c r="G3052" s="90" t="s">
        <v>3738</v>
      </c>
      <c r="H3052" s="90" t="s">
        <v>3738</v>
      </c>
      <c r="I3052" s="200" t="s">
        <v>3738</v>
      </c>
      <c r="J3052" s="3"/>
    </row>
    <row r="3053" spans="2:10" ht="24.75" x14ac:dyDescent="0.25">
      <c r="B3053" s="198">
        <v>3795</v>
      </c>
      <c r="C3053" s="199">
        <v>42950</v>
      </c>
      <c r="D3053" s="90" t="s">
        <v>3841</v>
      </c>
      <c r="E3053" s="97">
        <v>42950</v>
      </c>
      <c r="F3053" s="90">
        <v>0</v>
      </c>
      <c r="G3053" s="201">
        <v>42969</v>
      </c>
      <c r="H3053" s="201" t="s">
        <v>3842</v>
      </c>
      <c r="I3053" s="200">
        <v>11</v>
      </c>
      <c r="J3053" s="3"/>
    </row>
    <row r="3054" spans="2:10" x14ac:dyDescent="0.25">
      <c r="B3054" s="198">
        <v>3799</v>
      </c>
      <c r="C3054" s="199">
        <v>42950</v>
      </c>
      <c r="D3054" s="90" t="s">
        <v>3843</v>
      </c>
      <c r="E3054" s="97">
        <v>42950</v>
      </c>
      <c r="F3054" s="90">
        <v>0</v>
      </c>
      <c r="G3054" s="201" t="s">
        <v>111</v>
      </c>
      <c r="H3054" s="201" t="s">
        <v>111</v>
      </c>
      <c r="I3054" s="200" t="s">
        <v>111</v>
      </c>
      <c r="J3054" s="3"/>
    </row>
    <row r="3055" spans="2:10" ht="24.75" x14ac:dyDescent="0.25">
      <c r="B3055" s="198">
        <v>3800</v>
      </c>
      <c r="C3055" s="199">
        <v>42950</v>
      </c>
      <c r="D3055" s="90" t="s">
        <v>3844</v>
      </c>
      <c r="E3055" s="97">
        <v>42951</v>
      </c>
      <c r="F3055" s="90">
        <v>1</v>
      </c>
      <c r="G3055" s="201">
        <v>42964</v>
      </c>
      <c r="H3055" s="201" t="s">
        <v>3845</v>
      </c>
      <c r="I3055" s="200">
        <v>9</v>
      </c>
      <c r="J3055" s="3"/>
    </row>
    <row r="3056" spans="2:10" x14ac:dyDescent="0.25">
      <c r="B3056" s="198">
        <v>3813</v>
      </c>
      <c r="C3056" s="199">
        <v>42949</v>
      </c>
      <c r="D3056" s="90" t="s">
        <v>3846</v>
      </c>
      <c r="E3056" s="97">
        <v>42951</v>
      </c>
      <c r="F3056" s="90">
        <v>2</v>
      </c>
      <c r="G3056" s="201" t="s">
        <v>111</v>
      </c>
      <c r="H3056" s="201" t="s">
        <v>111</v>
      </c>
      <c r="I3056" s="200" t="s">
        <v>111</v>
      </c>
      <c r="J3056" s="3"/>
    </row>
    <row r="3057" spans="2:10" x14ac:dyDescent="0.25">
      <c r="B3057" s="198">
        <v>3816</v>
      </c>
      <c r="C3057" s="199">
        <v>42949</v>
      </c>
      <c r="D3057" s="90" t="s">
        <v>3510</v>
      </c>
      <c r="E3057" s="97">
        <v>42951</v>
      </c>
      <c r="F3057" s="90">
        <v>2</v>
      </c>
      <c r="G3057" s="90" t="s">
        <v>3738</v>
      </c>
      <c r="H3057" s="90" t="s">
        <v>3738</v>
      </c>
      <c r="I3057" s="200" t="s">
        <v>3738</v>
      </c>
      <c r="J3057" s="3"/>
    </row>
    <row r="3058" spans="2:10" ht="24.75" x14ac:dyDescent="0.25">
      <c r="B3058" s="198">
        <v>3818</v>
      </c>
      <c r="C3058" s="199">
        <v>42949</v>
      </c>
      <c r="D3058" s="90" t="s">
        <v>3847</v>
      </c>
      <c r="E3058" s="97">
        <v>42951</v>
      </c>
      <c r="F3058" s="90">
        <v>2</v>
      </c>
      <c r="G3058" s="201">
        <v>42964</v>
      </c>
      <c r="H3058" s="201" t="s">
        <v>3848</v>
      </c>
      <c r="I3058" s="200">
        <v>10</v>
      </c>
      <c r="J3058" s="3"/>
    </row>
    <row r="3059" spans="2:10" ht="24.75" x14ac:dyDescent="0.25">
      <c r="B3059" s="198">
        <v>3819</v>
      </c>
      <c r="C3059" s="199">
        <v>42949</v>
      </c>
      <c r="D3059" s="90" t="s">
        <v>3849</v>
      </c>
      <c r="E3059" s="97">
        <v>42951</v>
      </c>
      <c r="F3059" s="90">
        <v>2</v>
      </c>
      <c r="G3059" s="201">
        <v>42964</v>
      </c>
      <c r="H3059" s="201" t="s">
        <v>3850</v>
      </c>
      <c r="I3059" s="200">
        <v>10</v>
      </c>
      <c r="J3059" s="3"/>
    </row>
    <row r="3060" spans="2:10" x14ac:dyDescent="0.25">
      <c r="B3060" s="198">
        <v>3826</v>
      </c>
      <c r="C3060" s="199">
        <v>42968</v>
      </c>
      <c r="D3060" s="90" t="s">
        <v>3088</v>
      </c>
      <c r="E3060" s="97">
        <v>42968</v>
      </c>
      <c r="F3060" s="90">
        <v>0</v>
      </c>
      <c r="G3060" s="90" t="s">
        <v>3738</v>
      </c>
      <c r="H3060" s="90" t="s">
        <v>3738</v>
      </c>
      <c r="I3060" s="200" t="s">
        <v>3738</v>
      </c>
      <c r="J3060" s="3"/>
    </row>
    <row r="3061" spans="2:10" x14ac:dyDescent="0.25">
      <c r="B3061" s="198">
        <v>3827</v>
      </c>
      <c r="C3061" s="199">
        <v>42950</v>
      </c>
      <c r="D3061" s="90" t="s">
        <v>3851</v>
      </c>
      <c r="E3061" s="97">
        <v>42951</v>
      </c>
      <c r="F3061" s="90">
        <v>1</v>
      </c>
      <c r="G3061" s="90" t="s">
        <v>3738</v>
      </c>
      <c r="H3061" s="90" t="s">
        <v>3738</v>
      </c>
      <c r="I3061" s="200" t="s">
        <v>3738</v>
      </c>
      <c r="J3061" s="3"/>
    </row>
    <row r="3062" spans="2:10" x14ac:dyDescent="0.25">
      <c r="B3062" s="198">
        <v>3863</v>
      </c>
      <c r="C3062" s="199">
        <v>42951</v>
      </c>
      <c r="D3062" s="90" t="s">
        <v>2883</v>
      </c>
      <c r="E3062" s="97">
        <v>42957</v>
      </c>
      <c r="F3062" s="90">
        <v>7</v>
      </c>
      <c r="G3062" s="90" t="s">
        <v>3738</v>
      </c>
      <c r="H3062" s="90" t="s">
        <v>3738</v>
      </c>
      <c r="I3062" s="200" t="s">
        <v>3738</v>
      </c>
      <c r="J3062" s="3"/>
    </row>
    <row r="3063" spans="2:10" x14ac:dyDescent="0.25">
      <c r="B3063" s="198">
        <v>3866</v>
      </c>
      <c r="C3063" s="199">
        <v>42956</v>
      </c>
      <c r="D3063" s="90" t="s">
        <v>3852</v>
      </c>
      <c r="E3063" s="97">
        <v>42956</v>
      </c>
      <c r="F3063" s="90">
        <v>0</v>
      </c>
      <c r="G3063" s="201" t="s">
        <v>111</v>
      </c>
      <c r="H3063" s="201" t="s">
        <v>111</v>
      </c>
      <c r="I3063" s="200" t="s">
        <v>111</v>
      </c>
      <c r="J3063" s="3"/>
    </row>
    <row r="3064" spans="2:10" x14ac:dyDescent="0.25">
      <c r="B3064" s="198">
        <v>3875</v>
      </c>
      <c r="C3064" s="199">
        <v>42955</v>
      </c>
      <c r="D3064" s="90" t="s">
        <v>3853</v>
      </c>
      <c r="E3064" s="97">
        <v>42956</v>
      </c>
      <c r="F3064" s="90">
        <v>1</v>
      </c>
      <c r="G3064" s="90" t="s">
        <v>3738</v>
      </c>
      <c r="H3064" s="90" t="s">
        <v>3738</v>
      </c>
      <c r="I3064" s="200" t="s">
        <v>3738</v>
      </c>
      <c r="J3064" s="3"/>
    </row>
    <row r="3065" spans="2:10" x14ac:dyDescent="0.25">
      <c r="B3065" s="198">
        <v>3876</v>
      </c>
      <c r="C3065" s="199">
        <v>42955</v>
      </c>
      <c r="D3065" s="90" t="s">
        <v>3854</v>
      </c>
      <c r="E3065" s="97">
        <v>42956</v>
      </c>
      <c r="F3065" s="90">
        <v>1</v>
      </c>
      <c r="G3065" s="90" t="s">
        <v>3738</v>
      </c>
      <c r="H3065" s="90" t="s">
        <v>3738</v>
      </c>
      <c r="I3065" s="200" t="s">
        <v>3738</v>
      </c>
      <c r="J3065" s="3"/>
    </row>
    <row r="3066" spans="2:10" ht="24.75" x14ac:dyDescent="0.25">
      <c r="B3066" s="198">
        <v>3877</v>
      </c>
      <c r="C3066" s="199">
        <v>42955</v>
      </c>
      <c r="D3066" s="90" t="s">
        <v>3855</v>
      </c>
      <c r="E3066" s="97">
        <v>42956</v>
      </c>
      <c r="F3066" s="90">
        <v>0</v>
      </c>
      <c r="G3066" s="201">
        <v>42965</v>
      </c>
      <c r="H3066" s="201" t="s">
        <v>3856</v>
      </c>
      <c r="I3066" s="200">
        <v>8</v>
      </c>
      <c r="J3066" s="3"/>
    </row>
    <row r="3067" spans="2:10" x14ac:dyDescent="0.25">
      <c r="B3067" s="198">
        <v>3883</v>
      </c>
      <c r="C3067" s="199">
        <v>42956</v>
      </c>
      <c r="D3067" s="90" t="s">
        <v>3857</v>
      </c>
      <c r="E3067" s="97">
        <v>42957</v>
      </c>
      <c r="F3067" s="90">
        <v>1</v>
      </c>
      <c r="G3067" s="90" t="s">
        <v>3738</v>
      </c>
      <c r="H3067" s="90" t="s">
        <v>3738</v>
      </c>
      <c r="I3067" s="200" t="s">
        <v>3738</v>
      </c>
      <c r="J3067" s="3"/>
    </row>
    <row r="3068" spans="2:10" x14ac:dyDescent="0.25">
      <c r="B3068" s="198">
        <v>3884</v>
      </c>
      <c r="C3068" s="199">
        <v>42956</v>
      </c>
      <c r="D3068" s="90" t="s">
        <v>3858</v>
      </c>
      <c r="E3068" s="97">
        <v>42957</v>
      </c>
      <c r="F3068" s="90">
        <v>1</v>
      </c>
      <c r="G3068" s="90" t="s">
        <v>3738</v>
      </c>
      <c r="H3068" s="90" t="s">
        <v>3738</v>
      </c>
      <c r="I3068" s="200" t="s">
        <v>3738</v>
      </c>
      <c r="J3068" s="3"/>
    </row>
    <row r="3069" spans="2:10" x14ac:dyDescent="0.25">
      <c r="B3069" s="198">
        <v>3885</v>
      </c>
      <c r="C3069" s="199">
        <v>42956</v>
      </c>
      <c r="D3069" s="90" t="s">
        <v>3859</v>
      </c>
      <c r="E3069" s="97" t="s">
        <v>3860</v>
      </c>
      <c r="F3069" s="90">
        <v>1</v>
      </c>
      <c r="G3069" s="201">
        <v>42969</v>
      </c>
      <c r="H3069" s="201" t="s">
        <v>3861</v>
      </c>
      <c r="I3069" s="200">
        <v>8</v>
      </c>
      <c r="J3069" s="3"/>
    </row>
    <row r="3070" spans="2:10" x14ac:dyDescent="0.25">
      <c r="B3070" s="198">
        <v>3888</v>
      </c>
      <c r="C3070" s="199">
        <v>42956</v>
      </c>
      <c r="D3070" s="90" t="s">
        <v>3862</v>
      </c>
      <c r="E3070" s="97">
        <v>42957</v>
      </c>
      <c r="F3070" s="90">
        <v>1</v>
      </c>
      <c r="G3070" s="90" t="s">
        <v>3738</v>
      </c>
      <c r="H3070" s="90" t="s">
        <v>3738</v>
      </c>
      <c r="I3070" s="200" t="s">
        <v>3738</v>
      </c>
      <c r="J3070" s="3"/>
    </row>
    <row r="3071" spans="2:10" x14ac:dyDescent="0.25">
      <c r="B3071" s="198">
        <v>3890</v>
      </c>
      <c r="C3071" s="199">
        <v>42956</v>
      </c>
      <c r="D3071" s="90" t="s">
        <v>3863</v>
      </c>
      <c r="E3071" s="97">
        <v>42957</v>
      </c>
      <c r="F3071" s="90">
        <v>1</v>
      </c>
      <c r="G3071" s="90" t="s">
        <v>3738</v>
      </c>
      <c r="H3071" s="90" t="s">
        <v>3738</v>
      </c>
      <c r="I3071" s="200" t="s">
        <v>3738</v>
      </c>
      <c r="J3071" s="3"/>
    </row>
    <row r="3072" spans="2:10" ht="24.75" x14ac:dyDescent="0.25">
      <c r="B3072" s="198">
        <v>3891</v>
      </c>
      <c r="C3072" s="199">
        <v>42948</v>
      </c>
      <c r="D3072" s="90" t="s">
        <v>3864</v>
      </c>
      <c r="E3072" s="97">
        <v>42957</v>
      </c>
      <c r="F3072" s="90">
        <v>6</v>
      </c>
      <c r="G3072" s="201">
        <v>42964</v>
      </c>
      <c r="H3072" s="201" t="s">
        <v>3865</v>
      </c>
      <c r="I3072" s="200">
        <v>11</v>
      </c>
      <c r="J3072" s="3"/>
    </row>
    <row r="3073" spans="2:10" x14ac:dyDescent="0.25">
      <c r="B3073" s="198">
        <v>3899</v>
      </c>
      <c r="C3073" s="199">
        <v>42956</v>
      </c>
      <c r="D3073" s="90" t="s">
        <v>3866</v>
      </c>
      <c r="E3073" s="97">
        <v>42962</v>
      </c>
      <c r="F3073" s="90">
        <v>1</v>
      </c>
      <c r="G3073" s="90" t="s">
        <v>3738</v>
      </c>
      <c r="H3073" s="90" t="s">
        <v>3738</v>
      </c>
      <c r="I3073" s="200" t="s">
        <v>3738</v>
      </c>
      <c r="J3073" s="3"/>
    </row>
    <row r="3074" spans="2:10" x14ac:dyDescent="0.25">
      <c r="B3074" s="198">
        <v>3902</v>
      </c>
      <c r="C3074" s="199">
        <v>42957</v>
      </c>
      <c r="D3074" s="90" t="s">
        <v>3867</v>
      </c>
      <c r="E3074" s="97">
        <v>42958</v>
      </c>
      <c r="F3074" s="90" t="s">
        <v>112</v>
      </c>
      <c r="G3074" s="201" t="s">
        <v>111</v>
      </c>
      <c r="H3074" s="201" t="s">
        <v>111</v>
      </c>
      <c r="I3074" s="200" t="s">
        <v>111</v>
      </c>
      <c r="J3074" s="3"/>
    </row>
    <row r="3075" spans="2:10" x14ac:dyDescent="0.25">
      <c r="B3075" s="198">
        <v>3904</v>
      </c>
      <c r="C3075" s="199">
        <v>42950</v>
      </c>
      <c r="D3075" s="90" t="s">
        <v>3868</v>
      </c>
      <c r="E3075" s="97">
        <v>42957</v>
      </c>
      <c r="F3075" s="90" t="s">
        <v>112</v>
      </c>
      <c r="G3075" s="90" t="s">
        <v>3738</v>
      </c>
      <c r="H3075" s="90" t="s">
        <v>3738</v>
      </c>
      <c r="I3075" s="200" t="s">
        <v>3738</v>
      </c>
      <c r="J3075" s="3"/>
    </row>
    <row r="3076" spans="2:10" x14ac:dyDescent="0.25">
      <c r="B3076" s="198">
        <v>3913</v>
      </c>
      <c r="C3076" s="199">
        <v>42956</v>
      </c>
      <c r="D3076" s="90" t="s">
        <v>3869</v>
      </c>
      <c r="E3076" s="97">
        <v>42958</v>
      </c>
      <c r="F3076" s="90">
        <v>2</v>
      </c>
      <c r="G3076" s="90" t="s">
        <v>3738</v>
      </c>
      <c r="H3076" s="90" t="s">
        <v>3738</v>
      </c>
      <c r="I3076" s="200" t="s">
        <v>3738</v>
      </c>
      <c r="J3076" s="3"/>
    </row>
    <row r="3077" spans="2:10" x14ac:dyDescent="0.25">
      <c r="B3077" s="198">
        <v>3917</v>
      </c>
      <c r="C3077" s="199">
        <v>42951</v>
      </c>
      <c r="D3077" s="90" t="s">
        <v>3870</v>
      </c>
      <c r="E3077" s="97">
        <v>42958</v>
      </c>
      <c r="F3077" s="90">
        <v>4</v>
      </c>
      <c r="G3077" s="90" t="s">
        <v>3738</v>
      </c>
      <c r="H3077" s="90" t="s">
        <v>3738</v>
      </c>
      <c r="I3077" s="200" t="s">
        <v>3738</v>
      </c>
      <c r="J3077" s="3"/>
    </row>
    <row r="3078" spans="2:10" x14ac:dyDescent="0.25">
      <c r="B3078" s="198">
        <v>3923</v>
      </c>
      <c r="C3078" s="199">
        <v>42951</v>
      </c>
      <c r="D3078" s="90" t="s">
        <v>3871</v>
      </c>
      <c r="E3078" s="97">
        <v>42961</v>
      </c>
      <c r="F3078" s="90">
        <v>5</v>
      </c>
      <c r="G3078" s="201" t="s">
        <v>111</v>
      </c>
      <c r="H3078" s="201" t="s">
        <v>111</v>
      </c>
      <c r="I3078" s="200" t="s">
        <v>111</v>
      </c>
      <c r="J3078" s="3"/>
    </row>
    <row r="3079" spans="2:10" x14ac:dyDescent="0.25">
      <c r="B3079" s="198">
        <v>3935</v>
      </c>
      <c r="C3079" s="199">
        <v>42951</v>
      </c>
      <c r="D3079" s="90" t="s">
        <v>3872</v>
      </c>
      <c r="E3079" s="97">
        <v>42961</v>
      </c>
      <c r="F3079" s="90">
        <v>0</v>
      </c>
      <c r="G3079" s="90" t="s">
        <v>3738</v>
      </c>
      <c r="H3079" s="90" t="s">
        <v>3738</v>
      </c>
      <c r="I3079" s="200" t="s">
        <v>3738</v>
      </c>
      <c r="J3079" s="3"/>
    </row>
    <row r="3080" spans="2:10" x14ac:dyDescent="0.25">
      <c r="B3080" s="198">
        <v>3936</v>
      </c>
      <c r="C3080" s="199">
        <v>42961</v>
      </c>
      <c r="D3080" s="90" t="s">
        <v>3873</v>
      </c>
      <c r="E3080" s="97">
        <v>42961</v>
      </c>
      <c r="F3080" s="90" t="s">
        <v>112</v>
      </c>
      <c r="G3080" s="90" t="s">
        <v>3738</v>
      </c>
      <c r="H3080" s="90" t="s">
        <v>3738</v>
      </c>
      <c r="I3080" s="200" t="s">
        <v>3738</v>
      </c>
      <c r="J3080" s="3"/>
    </row>
    <row r="3081" spans="2:10" x14ac:dyDescent="0.25">
      <c r="B3081" s="198">
        <v>3938</v>
      </c>
      <c r="C3081" s="199">
        <v>42961</v>
      </c>
      <c r="D3081" s="90" t="s">
        <v>3874</v>
      </c>
      <c r="E3081" s="97">
        <v>42961</v>
      </c>
      <c r="F3081" s="90">
        <v>0</v>
      </c>
      <c r="G3081" s="90" t="s">
        <v>3738</v>
      </c>
      <c r="H3081" s="90" t="s">
        <v>3738</v>
      </c>
      <c r="I3081" s="200" t="s">
        <v>3738</v>
      </c>
      <c r="J3081" s="3"/>
    </row>
    <row r="3082" spans="2:10" x14ac:dyDescent="0.25">
      <c r="B3082" s="198">
        <v>3940</v>
      </c>
      <c r="C3082" s="199">
        <v>42951</v>
      </c>
      <c r="D3082" s="90" t="s">
        <v>3875</v>
      </c>
      <c r="E3082" s="97">
        <v>42961</v>
      </c>
      <c r="F3082" s="90">
        <v>5</v>
      </c>
      <c r="G3082" s="90" t="s">
        <v>3738</v>
      </c>
      <c r="H3082" s="90" t="s">
        <v>3738</v>
      </c>
      <c r="I3082" s="200" t="s">
        <v>3738</v>
      </c>
      <c r="J3082" s="3"/>
    </row>
    <row r="3083" spans="2:10" x14ac:dyDescent="0.25">
      <c r="B3083" s="198">
        <v>3942</v>
      </c>
      <c r="C3083" s="199">
        <v>42951</v>
      </c>
      <c r="D3083" s="90" t="s">
        <v>3876</v>
      </c>
      <c r="E3083" s="97">
        <v>42961</v>
      </c>
      <c r="F3083" s="90">
        <v>5</v>
      </c>
      <c r="G3083" s="201" t="s">
        <v>111</v>
      </c>
      <c r="H3083" s="201" t="s">
        <v>111</v>
      </c>
      <c r="I3083" s="200" t="s">
        <v>111</v>
      </c>
      <c r="J3083" s="3"/>
    </row>
    <row r="3084" spans="2:10" x14ac:dyDescent="0.25">
      <c r="B3084" s="198">
        <v>3943</v>
      </c>
      <c r="C3084" s="199">
        <v>42952</v>
      </c>
      <c r="D3084" s="90" t="s">
        <v>3877</v>
      </c>
      <c r="E3084" s="97">
        <v>42961</v>
      </c>
      <c r="F3084" s="90">
        <v>5</v>
      </c>
      <c r="G3084" s="90" t="s">
        <v>3738</v>
      </c>
      <c r="H3084" s="90" t="s">
        <v>3738</v>
      </c>
      <c r="I3084" s="200" t="s">
        <v>3738</v>
      </c>
      <c r="J3084" s="3"/>
    </row>
    <row r="3085" spans="2:10" x14ac:dyDescent="0.25">
      <c r="B3085" s="198">
        <v>3944</v>
      </c>
      <c r="C3085" s="199">
        <v>42952</v>
      </c>
      <c r="D3085" s="90" t="s">
        <v>3878</v>
      </c>
      <c r="E3085" s="97">
        <v>42961</v>
      </c>
      <c r="F3085" s="90">
        <v>5</v>
      </c>
      <c r="G3085" s="90" t="s">
        <v>3738</v>
      </c>
      <c r="H3085" s="90" t="s">
        <v>3738</v>
      </c>
      <c r="I3085" s="200" t="s">
        <v>3738</v>
      </c>
      <c r="J3085" s="3"/>
    </row>
    <row r="3086" spans="2:10" x14ac:dyDescent="0.25">
      <c r="B3086" s="198">
        <v>3947</v>
      </c>
      <c r="C3086" s="199">
        <v>42953</v>
      </c>
      <c r="D3086" s="90" t="s">
        <v>3879</v>
      </c>
      <c r="E3086" s="97">
        <v>42961</v>
      </c>
      <c r="F3086" s="90">
        <v>4</v>
      </c>
      <c r="G3086" s="90" t="s">
        <v>3738</v>
      </c>
      <c r="H3086" s="90" t="s">
        <v>3738</v>
      </c>
      <c r="I3086" s="200" t="s">
        <v>3738</v>
      </c>
      <c r="J3086" s="3"/>
    </row>
    <row r="3087" spans="2:10" x14ac:dyDescent="0.25">
      <c r="B3087" s="198">
        <v>3949</v>
      </c>
      <c r="C3087" s="199">
        <v>42953</v>
      </c>
      <c r="D3087" s="90" t="s">
        <v>3880</v>
      </c>
      <c r="E3087" s="97">
        <v>42961</v>
      </c>
      <c r="F3087" s="90">
        <v>4</v>
      </c>
      <c r="G3087" s="90" t="s">
        <v>3738</v>
      </c>
      <c r="H3087" s="90" t="s">
        <v>3738</v>
      </c>
      <c r="I3087" s="200" t="s">
        <v>3738</v>
      </c>
      <c r="J3087" s="3"/>
    </row>
    <row r="3088" spans="2:10" x14ac:dyDescent="0.25">
      <c r="B3088" s="198">
        <v>3950</v>
      </c>
      <c r="C3088" s="199">
        <v>42953</v>
      </c>
      <c r="D3088" s="90" t="s">
        <v>2965</v>
      </c>
      <c r="E3088" s="97">
        <v>42961</v>
      </c>
      <c r="F3088" s="90">
        <v>4</v>
      </c>
      <c r="G3088" s="90" t="s">
        <v>3738</v>
      </c>
      <c r="H3088" s="90" t="s">
        <v>3738</v>
      </c>
      <c r="I3088" s="200" t="s">
        <v>3738</v>
      </c>
      <c r="J3088" s="3"/>
    </row>
    <row r="3089" spans="2:10" x14ac:dyDescent="0.25">
      <c r="B3089" s="198">
        <v>3951</v>
      </c>
      <c r="C3089" s="199">
        <v>42953</v>
      </c>
      <c r="D3089" s="90" t="s">
        <v>3881</v>
      </c>
      <c r="E3089" s="97">
        <v>42961</v>
      </c>
      <c r="F3089" s="90">
        <v>4</v>
      </c>
      <c r="G3089" s="90" t="s">
        <v>3738</v>
      </c>
      <c r="H3089" s="90" t="s">
        <v>3738</v>
      </c>
      <c r="I3089" s="200" t="s">
        <v>3738</v>
      </c>
      <c r="J3089" s="3"/>
    </row>
    <row r="3090" spans="2:10" x14ac:dyDescent="0.25">
      <c r="B3090" s="198">
        <v>3952</v>
      </c>
      <c r="C3090" s="199">
        <v>42953</v>
      </c>
      <c r="D3090" s="90" t="s">
        <v>3882</v>
      </c>
      <c r="E3090" s="97">
        <v>42961</v>
      </c>
      <c r="F3090" s="90">
        <v>4</v>
      </c>
      <c r="G3090" s="90" t="s">
        <v>3738</v>
      </c>
      <c r="H3090" s="90" t="s">
        <v>3738</v>
      </c>
      <c r="I3090" s="200" t="s">
        <v>3738</v>
      </c>
      <c r="J3090" s="3"/>
    </row>
    <row r="3091" spans="2:10" x14ac:dyDescent="0.25">
      <c r="B3091" s="198">
        <v>3953</v>
      </c>
      <c r="C3091" s="199">
        <v>42953</v>
      </c>
      <c r="D3091" s="90" t="s">
        <v>3883</v>
      </c>
      <c r="E3091" s="97">
        <v>42961</v>
      </c>
      <c r="F3091" s="90">
        <v>4</v>
      </c>
      <c r="G3091" s="90" t="s">
        <v>3738</v>
      </c>
      <c r="H3091" s="90" t="s">
        <v>3738</v>
      </c>
      <c r="I3091" s="200" t="s">
        <v>3738</v>
      </c>
      <c r="J3091" s="3"/>
    </row>
    <row r="3092" spans="2:10" x14ac:dyDescent="0.25">
      <c r="B3092" s="198">
        <v>3966</v>
      </c>
      <c r="C3092" s="199">
        <v>42951</v>
      </c>
      <c r="D3092" s="90" t="s">
        <v>3884</v>
      </c>
      <c r="E3092" s="97">
        <v>42962</v>
      </c>
      <c r="F3092" s="90">
        <v>6</v>
      </c>
      <c r="G3092" s="90" t="s">
        <v>3738</v>
      </c>
      <c r="H3092" s="90" t="s">
        <v>3738</v>
      </c>
      <c r="I3092" s="200" t="s">
        <v>3738</v>
      </c>
      <c r="J3092" s="3"/>
    </row>
    <row r="3093" spans="2:10" x14ac:dyDescent="0.25">
      <c r="B3093" s="198">
        <v>3978</v>
      </c>
      <c r="C3093" s="199">
        <v>42961</v>
      </c>
      <c r="D3093" s="90" t="s">
        <v>3885</v>
      </c>
      <c r="E3093" s="97">
        <v>42962</v>
      </c>
      <c r="F3093" s="90">
        <v>1</v>
      </c>
      <c r="G3093" s="90" t="s">
        <v>3738</v>
      </c>
      <c r="H3093" s="90" t="s">
        <v>3738</v>
      </c>
      <c r="I3093" s="200" t="s">
        <v>3738</v>
      </c>
      <c r="J3093" s="3"/>
    </row>
    <row r="3094" spans="2:10" x14ac:dyDescent="0.25">
      <c r="B3094" s="198">
        <v>3982</v>
      </c>
      <c r="C3094" s="199">
        <v>42961</v>
      </c>
      <c r="D3094" s="90" t="s">
        <v>3886</v>
      </c>
      <c r="E3094" s="97">
        <v>42962</v>
      </c>
      <c r="F3094" s="90">
        <v>1</v>
      </c>
      <c r="G3094" s="90" t="s">
        <v>3738</v>
      </c>
      <c r="H3094" s="90" t="s">
        <v>3738</v>
      </c>
      <c r="I3094" s="200" t="s">
        <v>3738</v>
      </c>
      <c r="J3094" s="3"/>
    </row>
    <row r="3095" spans="2:10" x14ac:dyDescent="0.25">
      <c r="B3095" s="198">
        <v>4000</v>
      </c>
      <c r="C3095" s="199">
        <v>42963</v>
      </c>
      <c r="D3095" s="90" t="s">
        <v>3887</v>
      </c>
      <c r="E3095" s="97">
        <v>42963</v>
      </c>
      <c r="F3095" s="90">
        <v>0</v>
      </c>
      <c r="G3095" s="90" t="s">
        <v>3738</v>
      </c>
      <c r="H3095" s="90" t="s">
        <v>3738</v>
      </c>
      <c r="I3095" s="200" t="s">
        <v>3738</v>
      </c>
      <c r="J3095" s="3"/>
    </row>
    <row r="3096" spans="2:10" x14ac:dyDescent="0.25">
      <c r="B3096" s="198">
        <v>4002</v>
      </c>
      <c r="C3096" s="199">
        <v>42963</v>
      </c>
      <c r="D3096" s="90" t="s">
        <v>3888</v>
      </c>
      <c r="E3096" s="97">
        <v>42963</v>
      </c>
      <c r="F3096" s="90">
        <v>0</v>
      </c>
      <c r="G3096" s="90" t="s">
        <v>3738</v>
      </c>
      <c r="H3096" s="90" t="s">
        <v>3738</v>
      </c>
      <c r="I3096" s="200" t="s">
        <v>3738</v>
      </c>
      <c r="J3096" s="3"/>
    </row>
    <row r="3097" spans="2:10" x14ac:dyDescent="0.25">
      <c r="B3097" s="198">
        <v>4005</v>
      </c>
      <c r="C3097" s="199">
        <v>42963</v>
      </c>
      <c r="D3097" s="90" t="s">
        <v>3889</v>
      </c>
      <c r="E3097" s="97">
        <v>42963</v>
      </c>
      <c r="F3097" s="90">
        <v>0</v>
      </c>
      <c r="G3097" s="90" t="s">
        <v>3738</v>
      </c>
      <c r="H3097" s="90" t="s">
        <v>3738</v>
      </c>
      <c r="I3097" s="200" t="s">
        <v>3738</v>
      </c>
      <c r="J3097" s="3"/>
    </row>
    <row r="3098" spans="2:10" x14ac:dyDescent="0.25">
      <c r="B3098" s="198">
        <v>4009</v>
      </c>
      <c r="C3098" s="199">
        <v>42958</v>
      </c>
      <c r="D3098" s="90" t="s">
        <v>3890</v>
      </c>
      <c r="E3098" s="97">
        <v>42964</v>
      </c>
      <c r="F3098" s="90">
        <v>4</v>
      </c>
      <c r="G3098" s="90" t="s">
        <v>3738</v>
      </c>
      <c r="H3098" s="90" t="s">
        <v>3738</v>
      </c>
      <c r="I3098" s="200" t="s">
        <v>3738</v>
      </c>
      <c r="J3098" s="3"/>
    </row>
    <row r="3099" spans="2:10" x14ac:dyDescent="0.25">
      <c r="B3099" s="198">
        <v>4010</v>
      </c>
      <c r="C3099" s="199">
        <v>42958</v>
      </c>
      <c r="D3099" s="90" t="s">
        <v>3891</v>
      </c>
      <c r="E3099" s="97">
        <v>42964</v>
      </c>
      <c r="F3099" s="90">
        <v>4</v>
      </c>
      <c r="G3099" s="90" t="s">
        <v>3738</v>
      </c>
      <c r="H3099" s="90" t="s">
        <v>3738</v>
      </c>
      <c r="I3099" s="200" t="s">
        <v>3738</v>
      </c>
      <c r="J3099" s="3"/>
    </row>
    <row r="3100" spans="2:10" x14ac:dyDescent="0.25">
      <c r="B3100" s="198">
        <v>4030</v>
      </c>
      <c r="C3100" s="199">
        <v>42963</v>
      </c>
      <c r="D3100" s="90" t="s">
        <v>3892</v>
      </c>
      <c r="E3100" s="97">
        <v>42964</v>
      </c>
      <c r="F3100" s="90">
        <v>1</v>
      </c>
      <c r="G3100" s="90" t="s">
        <v>3738</v>
      </c>
      <c r="H3100" s="90" t="s">
        <v>3738</v>
      </c>
      <c r="I3100" s="200" t="s">
        <v>3738</v>
      </c>
      <c r="J3100" s="3"/>
    </row>
    <row r="3101" spans="2:10" x14ac:dyDescent="0.25">
      <c r="B3101" s="198">
        <v>4032</v>
      </c>
      <c r="C3101" s="199">
        <v>42963</v>
      </c>
      <c r="D3101" s="90" t="s">
        <v>3042</v>
      </c>
      <c r="E3101" s="97">
        <v>42964</v>
      </c>
      <c r="F3101" s="90">
        <v>1</v>
      </c>
      <c r="G3101" s="90" t="s">
        <v>3738</v>
      </c>
      <c r="H3101" s="90" t="s">
        <v>3738</v>
      </c>
      <c r="I3101" s="200" t="s">
        <v>3738</v>
      </c>
      <c r="J3101" s="3"/>
    </row>
    <row r="3102" spans="2:10" x14ac:dyDescent="0.25">
      <c r="B3102" s="198">
        <v>4049</v>
      </c>
      <c r="C3102" s="199">
        <v>42962</v>
      </c>
      <c r="D3102" s="90" t="s">
        <v>3893</v>
      </c>
      <c r="E3102" s="97">
        <v>42965</v>
      </c>
      <c r="F3102" s="90">
        <v>3</v>
      </c>
      <c r="G3102" s="90" t="s">
        <v>3738</v>
      </c>
      <c r="H3102" s="90" t="s">
        <v>3738</v>
      </c>
      <c r="I3102" s="200" t="s">
        <v>3738</v>
      </c>
      <c r="J3102" s="3"/>
    </row>
    <row r="3103" spans="2:10" x14ac:dyDescent="0.25">
      <c r="B3103" s="198">
        <v>4051</v>
      </c>
      <c r="C3103" s="199">
        <v>42963</v>
      </c>
      <c r="D3103" s="90" t="s">
        <v>3894</v>
      </c>
      <c r="E3103" s="97">
        <v>42965</v>
      </c>
      <c r="F3103" s="90"/>
      <c r="G3103" s="90" t="s">
        <v>3738</v>
      </c>
      <c r="H3103" s="90" t="s">
        <v>3738</v>
      </c>
      <c r="I3103" s="200" t="s">
        <v>3738</v>
      </c>
      <c r="J3103" s="3"/>
    </row>
    <row r="3104" spans="2:10" x14ac:dyDescent="0.25">
      <c r="B3104" s="198">
        <v>4065</v>
      </c>
      <c r="C3104" s="199">
        <v>42968</v>
      </c>
      <c r="D3104" s="90" t="s">
        <v>3895</v>
      </c>
      <c r="E3104" s="97">
        <v>42969</v>
      </c>
      <c r="F3104" s="90">
        <v>1</v>
      </c>
      <c r="G3104" s="90" t="s">
        <v>3738</v>
      </c>
      <c r="H3104" s="90" t="s">
        <v>3738</v>
      </c>
      <c r="I3104" s="200" t="s">
        <v>3738</v>
      </c>
      <c r="J3104" s="3"/>
    </row>
    <row r="3105" spans="2:10" x14ac:dyDescent="0.25">
      <c r="B3105" s="198">
        <v>4067</v>
      </c>
      <c r="C3105" s="199">
        <v>42968</v>
      </c>
      <c r="D3105" s="90" t="s">
        <v>3896</v>
      </c>
      <c r="E3105" s="97">
        <v>42969</v>
      </c>
      <c r="F3105" s="90">
        <v>1</v>
      </c>
      <c r="G3105" s="201" t="s">
        <v>111</v>
      </c>
      <c r="H3105" s="201" t="s">
        <v>111</v>
      </c>
      <c r="I3105" s="200" t="s">
        <v>111</v>
      </c>
      <c r="J3105" s="3"/>
    </row>
    <row r="3106" spans="2:10" x14ac:dyDescent="0.25">
      <c r="B3106" s="198">
        <v>4080</v>
      </c>
      <c r="C3106" s="199">
        <v>42966</v>
      </c>
      <c r="D3106" s="90" t="s">
        <v>3897</v>
      </c>
      <c r="E3106" s="97">
        <v>42969</v>
      </c>
      <c r="F3106" s="90">
        <v>1</v>
      </c>
      <c r="G3106" s="90" t="s">
        <v>3738</v>
      </c>
      <c r="H3106" s="90" t="s">
        <v>3738</v>
      </c>
      <c r="I3106" s="200" t="s">
        <v>3738</v>
      </c>
      <c r="J3106" s="3"/>
    </row>
    <row r="3107" spans="2:10" x14ac:dyDescent="0.25">
      <c r="B3107" s="198">
        <v>4084</v>
      </c>
      <c r="C3107" s="199">
        <v>42969</v>
      </c>
      <c r="D3107" s="90" t="s">
        <v>2975</v>
      </c>
      <c r="E3107" s="97">
        <v>42969</v>
      </c>
      <c r="F3107" s="90">
        <v>0</v>
      </c>
      <c r="G3107" s="201" t="s">
        <v>111</v>
      </c>
      <c r="H3107" s="201" t="s">
        <v>111</v>
      </c>
      <c r="I3107" s="200" t="s">
        <v>111</v>
      </c>
      <c r="J3107" s="3"/>
    </row>
    <row r="3108" spans="2:10" x14ac:dyDescent="0.25">
      <c r="B3108" s="198">
        <v>4085</v>
      </c>
      <c r="C3108" s="199">
        <v>42967</v>
      </c>
      <c r="D3108" s="90" t="s">
        <v>3898</v>
      </c>
      <c r="E3108" s="97">
        <v>42972</v>
      </c>
      <c r="F3108" s="90">
        <v>4</v>
      </c>
      <c r="G3108" s="90" t="s">
        <v>3738</v>
      </c>
      <c r="H3108" s="90" t="s">
        <v>3738</v>
      </c>
      <c r="I3108" s="200" t="s">
        <v>3738</v>
      </c>
      <c r="J3108" s="3"/>
    </row>
    <row r="3109" spans="2:10" x14ac:dyDescent="0.25">
      <c r="B3109" s="198">
        <v>4089</v>
      </c>
      <c r="C3109" s="199">
        <v>42967</v>
      </c>
      <c r="D3109" s="90" t="s">
        <v>3899</v>
      </c>
      <c r="E3109" s="97">
        <v>42975</v>
      </c>
      <c r="F3109" s="90">
        <v>2</v>
      </c>
      <c r="G3109" s="90" t="s">
        <v>3738</v>
      </c>
      <c r="H3109" s="90" t="s">
        <v>3738</v>
      </c>
      <c r="I3109" s="200" t="s">
        <v>3738</v>
      </c>
      <c r="J3109" s="3"/>
    </row>
    <row r="3110" spans="2:10" x14ac:dyDescent="0.25">
      <c r="B3110" s="198">
        <v>4090</v>
      </c>
      <c r="C3110" s="199">
        <v>42967</v>
      </c>
      <c r="D3110" s="90" t="s">
        <v>3900</v>
      </c>
      <c r="E3110" s="97">
        <v>42975</v>
      </c>
      <c r="F3110" s="90">
        <v>2</v>
      </c>
      <c r="G3110" s="90" t="s">
        <v>3738</v>
      </c>
      <c r="H3110" s="90" t="s">
        <v>3738</v>
      </c>
      <c r="I3110" s="200" t="s">
        <v>3738</v>
      </c>
      <c r="J3110" s="3"/>
    </row>
    <row r="3111" spans="2:10" x14ac:dyDescent="0.25">
      <c r="B3111" s="198">
        <v>4093</v>
      </c>
      <c r="C3111" s="199">
        <v>42967</v>
      </c>
      <c r="D3111" s="90" t="s">
        <v>3901</v>
      </c>
      <c r="E3111" s="97">
        <v>42975</v>
      </c>
      <c r="F3111" s="90">
        <v>2</v>
      </c>
      <c r="G3111" s="90" t="s">
        <v>3738</v>
      </c>
      <c r="H3111" s="90" t="s">
        <v>3738</v>
      </c>
      <c r="I3111" s="200" t="s">
        <v>3738</v>
      </c>
      <c r="J3111" s="3"/>
    </row>
    <row r="3112" spans="2:10" x14ac:dyDescent="0.25">
      <c r="B3112" s="198">
        <v>4094</v>
      </c>
      <c r="C3112" s="199">
        <v>42967</v>
      </c>
      <c r="D3112" s="90" t="s">
        <v>3100</v>
      </c>
      <c r="E3112" s="97">
        <v>42975</v>
      </c>
      <c r="F3112" s="90">
        <v>2</v>
      </c>
      <c r="G3112" s="90" t="s">
        <v>3738</v>
      </c>
      <c r="H3112" s="90" t="s">
        <v>3738</v>
      </c>
      <c r="I3112" s="200" t="s">
        <v>3738</v>
      </c>
      <c r="J3112" s="3"/>
    </row>
    <row r="3113" spans="2:10" x14ac:dyDescent="0.25">
      <c r="B3113" s="198">
        <v>4096</v>
      </c>
      <c r="C3113" s="199">
        <v>42967</v>
      </c>
      <c r="D3113" s="90" t="s">
        <v>3902</v>
      </c>
      <c r="E3113" s="97">
        <v>42975</v>
      </c>
      <c r="F3113" s="90">
        <v>2</v>
      </c>
      <c r="G3113" s="90" t="s">
        <v>3738</v>
      </c>
      <c r="H3113" s="90" t="s">
        <v>3738</v>
      </c>
      <c r="I3113" s="200" t="s">
        <v>3738</v>
      </c>
      <c r="J3113" s="3"/>
    </row>
    <row r="3114" spans="2:10" x14ac:dyDescent="0.25">
      <c r="B3114" s="198">
        <v>4099</v>
      </c>
      <c r="C3114" s="199">
        <v>42967</v>
      </c>
      <c r="D3114" s="90" t="s">
        <v>3903</v>
      </c>
      <c r="E3114" s="97">
        <v>42975</v>
      </c>
      <c r="F3114" s="90">
        <v>2</v>
      </c>
      <c r="G3114" s="90" t="s">
        <v>3738</v>
      </c>
      <c r="H3114" s="90" t="s">
        <v>3738</v>
      </c>
      <c r="I3114" s="200" t="s">
        <v>3738</v>
      </c>
      <c r="J3114" s="3"/>
    </row>
    <row r="3115" spans="2:10" x14ac:dyDescent="0.25">
      <c r="B3115" s="198">
        <v>4104</v>
      </c>
      <c r="C3115" s="199">
        <v>42962</v>
      </c>
      <c r="D3115" s="90" t="s">
        <v>3904</v>
      </c>
      <c r="E3115" s="97">
        <v>42970</v>
      </c>
      <c r="F3115" s="90">
        <v>5</v>
      </c>
      <c r="G3115" s="90" t="s">
        <v>3738</v>
      </c>
      <c r="H3115" s="90" t="s">
        <v>3738</v>
      </c>
      <c r="I3115" s="200" t="s">
        <v>3738</v>
      </c>
      <c r="J3115" s="3"/>
    </row>
    <row r="3116" spans="2:10" x14ac:dyDescent="0.25">
      <c r="B3116" s="198">
        <v>4107</v>
      </c>
      <c r="C3116" s="199">
        <v>42962</v>
      </c>
      <c r="D3116" s="90" t="s">
        <v>3905</v>
      </c>
      <c r="E3116" s="97">
        <v>42971</v>
      </c>
      <c r="F3116" s="90">
        <v>5</v>
      </c>
      <c r="G3116" s="201" t="s">
        <v>111</v>
      </c>
      <c r="H3116" s="201" t="s">
        <v>111</v>
      </c>
      <c r="I3116" s="200" t="s">
        <v>111</v>
      </c>
      <c r="J3116" s="3"/>
    </row>
    <row r="3117" spans="2:10" x14ac:dyDescent="0.25">
      <c r="B3117" s="198">
        <v>4108</v>
      </c>
      <c r="C3117" s="199">
        <v>42962</v>
      </c>
      <c r="D3117" s="90" t="s">
        <v>3906</v>
      </c>
      <c r="E3117" s="97">
        <v>42971</v>
      </c>
      <c r="F3117" s="90">
        <v>5</v>
      </c>
      <c r="G3117" s="90" t="s">
        <v>3738</v>
      </c>
      <c r="H3117" s="90" t="s">
        <v>3738</v>
      </c>
      <c r="I3117" s="200" t="s">
        <v>3738</v>
      </c>
      <c r="J3117" s="3"/>
    </row>
    <row r="3118" spans="2:10" x14ac:dyDescent="0.25">
      <c r="B3118" s="198">
        <v>4109</v>
      </c>
      <c r="C3118" s="199">
        <v>42962</v>
      </c>
      <c r="D3118" s="90" t="s">
        <v>3907</v>
      </c>
      <c r="E3118" s="97">
        <v>42970</v>
      </c>
      <c r="F3118" s="90">
        <v>5</v>
      </c>
      <c r="G3118" s="201">
        <v>42976</v>
      </c>
      <c r="H3118" s="201">
        <v>42976</v>
      </c>
      <c r="I3118" s="200">
        <v>9</v>
      </c>
      <c r="J3118" s="3"/>
    </row>
    <row r="3119" spans="2:10" x14ac:dyDescent="0.25">
      <c r="B3119" s="198">
        <v>4110</v>
      </c>
      <c r="C3119" s="199">
        <v>42962</v>
      </c>
      <c r="D3119" s="90" t="s">
        <v>3908</v>
      </c>
      <c r="E3119" s="97">
        <v>42970</v>
      </c>
      <c r="F3119" s="90">
        <v>6</v>
      </c>
      <c r="G3119" s="90" t="s">
        <v>3738</v>
      </c>
      <c r="H3119" s="90" t="s">
        <v>3738</v>
      </c>
      <c r="I3119" s="200" t="s">
        <v>3738</v>
      </c>
      <c r="J3119" s="3"/>
    </row>
    <row r="3120" spans="2:10" x14ac:dyDescent="0.25">
      <c r="B3120" s="198">
        <v>4135</v>
      </c>
      <c r="C3120" s="199">
        <v>42970</v>
      </c>
      <c r="D3120" s="90" t="s">
        <v>3909</v>
      </c>
      <c r="E3120" s="97">
        <v>42971</v>
      </c>
      <c r="F3120" s="90">
        <v>1</v>
      </c>
      <c r="G3120" s="90" t="s">
        <v>3738</v>
      </c>
      <c r="H3120" s="90" t="s">
        <v>3738</v>
      </c>
      <c r="I3120" s="200" t="s">
        <v>3738</v>
      </c>
      <c r="J3120" s="3"/>
    </row>
    <row r="3121" spans="2:10" x14ac:dyDescent="0.25">
      <c r="B3121" s="198">
        <v>4152</v>
      </c>
      <c r="C3121" s="199">
        <v>42965</v>
      </c>
      <c r="D3121" s="90" t="s">
        <v>3910</v>
      </c>
      <c r="E3121" s="97">
        <v>42972</v>
      </c>
      <c r="F3121" s="90">
        <v>4</v>
      </c>
      <c r="G3121" s="90" t="s">
        <v>3738</v>
      </c>
      <c r="H3121" s="90" t="s">
        <v>3738</v>
      </c>
      <c r="I3121" s="200" t="s">
        <v>3738</v>
      </c>
      <c r="J3121" s="3"/>
    </row>
    <row r="3122" spans="2:10" x14ac:dyDescent="0.25">
      <c r="B3122" s="198">
        <v>4153</v>
      </c>
      <c r="C3122" s="199">
        <v>42965</v>
      </c>
      <c r="D3122" s="90" t="s">
        <v>3911</v>
      </c>
      <c r="E3122" s="97">
        <v>42972</v>
      </c>
      <c r="F3122" s="90">
        <v>4</v>
      </c>
      <c r="G3122" s="90" t="s">
        <v>3738</v>
      </c>
      <c r="H3122" s="90" t="s">
        <v>3738</v>
      </c>
      <c r="I3122" s="200" t="s">
        <v>3738</v>
      </c>
      <c r="J3122" s="3"/>
    </row>
    <row r="3123" spans="2:10" ht="24.75" x14ac:dyDescent="0.25">
      <c r="B3123" s="198">
        <v>4157</v>
      </c>
      <c r="C3123" s="199">
        <v>42970</v>
      </c>
      <c r="D3123" s="90" t="s">
        <v>3912</v>
      </c>
      <c r="E3123" s="97">
        <v>42971</v>
      </c>
      <c r="F3123" s="90">
        <v>1</v>
      </c>
      <c r="G3123" s="201">
        <v>42977</v>
      </c>
      <c r="H3123" s="201" t="s">
        <v>3913</v>
      </c>
      <c r="I3123" s="200">
        <v>6</v>
      </c>
      <c r="J3123" s="3"/>
    </row>
    <row r="3124" spans="2:10" x14ac:dyDescent="0.25">
      <c r="B3124" s="198">
        <v>4171</v>
      </c>
      <c r="C3124" s="199">
        <v>42970</v>
      </c>
      <c r="D3124" s="90" t="s">
        <v>3914</v>
      </c>
      <c r="E3124" s="97">
        <v>42975</v>
      </c>
      <c r="F3124" s="90">
        <v>3</v>
      </c>
      <c r="G3124" s="90" t="s">
        <v>3738</v>
      </c>
      <c r="H3124" s="90" t="s">
        <v>3738</v>
      </c>
      <c r="I3124" s="200" t="s">
        <v>3738</v>
      </c>
      <c r="J3124" s="3"/>
    </row>
    <row r="3125" spans="2:10" x14ac:dyDescent="0.25">
      <c r="B3125" s="198">
        <v>4177</v>
      </c>
      <c r="C3125" s="199">
        <v>42975</v>
      </c>
      <c r="D3125" s="90" t="s">
        <v>3915</v>
      </c>
      <c r="E3125" s="97">
        <v>42975</v>
      </c>
      <c r="F3125" s="90">
        <v>0</v>
      </c>
      <c r="G3125" s="201" t="s">
        <v>111</v>
      </c>
      <c r="H3125" s="201" t="s">
        <v>111</v>
      </c>
      <c r="I3125" s="200" t="s">
        <v>111</v>
      </c>
      <c r="J3125" s="3"/>
    </row>
    <row r="3126" spans="2:10" x14ac:dyDescent="0.25">
      <c r="B3126" s="198">
        <v>4179</v>
      </c>
      <c r="C3126" s="199">
        <v>42972</v>
      </c>
      <c r="D3126" s="90" t="s">
        <v>3916</v>
      </c>
      <c r="E3126" s="97">
        <v>42975</v>
      </c>
      <c r="F3126" s="90">
        <v>1</v>
      </c>
      <c r="G3126" s="90" t="s">
        <v>3738</v>
      </c>
      <c r="H3126" s="90" t="s">
        <v>3738</v>
      </c>
      <c r="I3126" s="200" t="s">
        <v>3738</v>
      </c>
      <c r="J3126" s="3"/>
    </row>
    <row r="3127" spans="2:10" x14ac:dyDescent="0.25">
      <c r="B3127" s="198">
        <v>4191</v>
      </c>
      <c r="C3127" s="199">
        <v>42975</v>
      </c>
      <c r="D3127" s="90" t="s">
        <v>3917</v>
      </c>
      <c r="E3127" s="97">
        <v>42976</v>
      </c>
      <c r="F3127" s="90">
        <v>1</v>
      </c>
      <c r="G3127" s="90" t="s">
        <v>3738</v>
      </c>
      <c r="H3127" s="90" t="s">
        <v>3738</v>
      </c>
      <c r="I3127" s="200" t="s">
        <v>3738</v>
      </c>
      <c r="J3127" s="3"/>
    </row>
    <row r="3128" spans="2:10" x14ac:dyDescent="0.25">
      <c r="B3128" s="198">
        <v>4196</v>
      </c>
      <c r="C3128" s="199">
        <v>42975</v>
      </c>
      <c r="D3128" s="90" t="s">
        <v>3918</v>
      </c>
      <c r="E3128" s="97">
        <v>42976</v>
      </c>
      <c r="F3128" s="90">
        <v>1</v>
      </c>
      <c r="G3128" s="90" t="s">
        <v>3738</v>
      </c>
      <c r="H3128" s="90" t="s">
        <v>3738</v>
      </c>
      <c r="I3128" s="200" t="s">
        <v>3738</v>
      </c>
      <c r="J3128" s="3"/>
    </row>
    <row r="3129" spans="2:10" x14ac:dyDescent="0.25">
      <c r="B3129" s="198">
        <v>4205</v>
      </c>
      <c r="C3129" s="199">
        <v>42972</v>
      </c>
      <c r="D3129" s="90" t="s">
        <v>3919</v>
      </c>
      <c r="E3129" s="97">
        <v>42976</v>
      </c>
      <c r="F3129" s="90">
        <v>1</v>
      </c>
      <c r="G3129" s="90" t="s">
        <v>3738</v>
      </c>
      <c r="H3129" s="90" t="s">
        <v>3738</v>
      </c>
      <c r="I3129" s="200" t="s">
        <v>3738</v>
      </c>
      <c r="J3129" s="3"/>
    </row>
    <row r="3130" spans="2:10" x14ac:dyDescent="0.25">
      <c r="B3130" s="198">
        <v>4209</v>
      </c>
      <c r="C3130" s="199">
        <v>42975</v>
      </c>
      <c r="D3130" s="90" t="s">
        <v>3920</v>
      </c>
      <c r="E3130" s="97">
        <v>42976</v>
      </c>
      <c r="F3130" s="90">
        <v>1</v>
      </c>
      <c r="G3130" s="90" t="s">
        <v>3738</v>
      </c>
      <c r="H3130" s="90" t="s">
        <v>3738</v>
      </c>
      <c r="I3130" s="200" t="s">
        <v>3738</v>
      </c>
      <c r="J3130" s="3"/>
    </row>
    <row r="3131" spans="2:10" x14ac:dyDescent="0.25">
      <c r="B3131" s="198">
        <v>4217</v>
      </c>
      <c r="C3131" s="199">
        <v>42972</v>
      </c>
      <c r="D3131" s="90" t="s">
        <v>3921</v>
      </c>
      <c r="E3131" s="97">
        <v>42977</v>
      </c>
      <c r="F3131" s="90">
        <v>3</v>
      </c>
      <c r="G3131" s="90" t="s">
        <v>3738</v>
      </c>
      <c r="H3131" s="90" t="s">
        <v>3738</v>
      </c>
      <c r="I3131" s="200" t="s">
        <v>3738</v>
      </c>
      <c r="J3131" s="3"/>
    </row>
    <row r="3132" spans="2:10" x14ac:dyDescent="0.25">
      <c r="B3132" s="198">
        <v>4220</v>
      </c>
      <c r="C3132" s="199">
        <v>42972</v>
      </c>
      <c r="D3132" s="90" t="s">
        <v>3922</v>
      </c>
      <c r="E3132" s="97">
        <v>42977</v>
      </c>
      <c r="F3132" s="90">
        <v>3</v>
      </c>
      <c r="G3132" s="90" t="s">
        <v>3738</v>
      </c>
      <c r="H3132" s="90" t="s">
        <v>3738</v>
      </c>
      <c r="I3132" s="200" t="s">
        <v>3738</v>
      </c>
      <c r="J3132" s="3"/>
    </row>
    <row r="3133" spans="2:10" ht="24.75" x14ac:dyDescent="0.25">
      <c r="B3133" s="198">
        <v>4221</v>
      </c>
      <c r="C3133" s="199">
        <v>42972</v>
      </c>
      <c r="D3133" s="90" t="s">
        <v>3923</v>
      </c>
      <c r="E3133" s="97">
        <v>42977</v>
      </c>
      <c r="F3133" s="90">
        <v>3</v>
      </c>
      <c r="G3133" s="201">
        <v>42982</v>
      </c>
      <c r="H3133" s="201" t="s">
        <v>3924</v>
      </c>
      <c r="I3133" s="200">
        <v>6</v>
      </c>
      <c r="J3133" s="3"/>
    </row>
    <row r="3134" spans="2:10" ht="24.75" x14ac:dyDescent="0.25">
      <c r="B3134" s="198">
        <v>4223</v>
      </c>
      <c r="C3134" s="199">
        <v>42972</v>
      </c>
      <c r="D3134" s="90" t="s">
        <v>3925</v>
      </c>
      <c r="E3134" s="97">
        <v>42977</v>
      </c>
      <c r="F3134" s="90">
        <v>3</v>
      </c>
      <c r="G3134" s="201">
        <v>42978</v>
      </c>
      <c r="H3134" s="201" t="s">
        <v>3926</v>
      </c>
      <c r="I3134" s="200" t="s">
        <v>112</v>
      </c>
      <c r="J3134" s="3"/>
    </row>
    <row r="3135" spans="2:10" x14ac:dyDescent="0.25">
      <c r="B3135" s="198">
        <v>4238</v>
      </c>
      <c r="C3135" s="199">
        <v>42977</v>
      </c>
      <c r="D3135" s="90" t="s">
        <v>3927</v>
      </c>
      <c r="E3135" s="97">
        <v>42978</v>
      </c>
      <c r="F3135" s="90">
        <v>1</v>
      </c>
      <c r="G3135" s="90" t="s">
        <v>3738</v>
      </c>
      <c r="H3135" s="90" t="s">
        <v>3738</v>
      </c>
      <c r="I3135" s="200" t="s">
        <v>3738</v>
      </c>
      <c r="J3135" s="3"/>
    </row>
    <row r="3136" spans="2:10" x14ac:dyDescent="0.25">
      <c r="B3136" s="198">
        <v>4239</v>
      </c>
      <c r="C3136" s="199">
        <v>42977</v>
      </c>
      <c r="D3136" s="90" t="s">
        <v>3928</v>
      </c>
      <c r="E3136" s="97">
        <v>42978</v>
      </c>
      <c r="F3136" s="90">
        <v>1</v>
      </c>
      <c r="G3136" s="90" t="s">
        <v>3738</v>
      </c>
      <c r="H3136" s="90" t="s">
        <v>3738</v>
      </c>
      <c r="I3136" s="200" t="s">
        <v>3738</v>
      </c>
      <c r="J3136" s="3"/>
    </row>
    <row r="3137" spans="2:10" x14ac:dyDescent="0.25">
      <c r="B3137" s="198">
        <v>4240</v>
      </c>
      <c r="C3137" s="199">
        <v>42977</v>
      </c>
      <c r="D3137" s="90" t="s">
        <v>3929</v>
      </c>
      <c r="E3137" s="97">
        <v>42978</v>
      </c>
      <c r="F3137" s="90">
        <v>1</v>
      </c>
      <c r="G3137" s="90" t="s">
        <v>3738</v>
      </c>
      <c r="H3137" s="90" t="s">
        <v>3738</v>
      </c>
      <c r="I3137" s="200" t="s">
        <v>3738</v>
      </c>
      <c r="J3137" s="3"/>
    </row>
    <row r="3138" spans="2:10" ht="24.75" x14ac:dyDescent="0.25">
      <c r="B3138" s="198">
        <v>4242</v>
      </c>
      <c r="C3138" s="199">
        <v>42977</v>
      </c>
      <c r="D3138" s="90" t="s">
        <v>3247</v>
      </c>
      <c r="E3138" s="97">
        <v>42978</v>
      </c>
      <c r="F3138" s="90">
        <v>1</v>
      </c>
      <c r="G3138" s="201">
        <v>42982</v>
      </c>
      <c r="H3138" s="201" t="s">
        <v>3930</v>
      </c>
      <c r="I3138" s="200">
        <v>3</v>
      </c>
      <c r="J3138" s="3"/>
    </row>
    <row r="3139" spans="2:10" ht="24.75" x14ac:dyDescent="0.25">
      <c r="B3139" s="198">
        <v>4244</v>
      </c>
      <c r="C3139" s="199">
        <v>42977</v>
      </c>
      <c r="D3139" s="90" t="s">
        <v>3931</v>
      </c>
      <c r="E3139" s="97">
        <v>42978</v>
      </c>
      <c r="F3139" s="90">
        <v>1</v>
      </c>
      <c r="G3139" s="201">
        <v>42989</v>
      </c>
      <c r="H3139" s="201" t="s">
        <v>3932</v>
      </c>
      <c r="I3139" s="200">
        <v>8</v>
      </c>
      <c r="J3139" s="3"/>
    </row>
    <row r="3140" spans="2:10" x14ac:dyDescent="0.25">
      <c r="B3140" s="198">
        <v>4246</v>
      </c>
      <c r="C3140" s="199">
        <v>42977</v>
      </c>
      <c r="D3140" s="90" t="s">
        <v>3933</v>
      </c>
      <c r="E3140" s="97">
        <v>42978</v>
      </c>
      <c r="F3140" s="90">
        <v>1</v>
      </c>
      <c r="G3140" s="90" t="s">
        <v>3738</v>
      </c>
      <c r="H3140" s="90" t="s">
        <v>3738</v>
      </c>
      <c r="I3140" s="200" t="s">
        <v>3738</v>
      </c>
      <c r="J3140" s="3"/>
    </row>
    <row r="3141" spans="2:10" x14ac:dyDescent="0.25">
      <c r="B3141" s="198">
        <v>4263</v>
      </c>
      <c r="C3141" s="199">
        <v>42977</v>
      </c>
      <c r="D3141" s="90" t="s">
        <v>3934</v>
      </c>
      <c r="E3141" s="97">
        <v>42834</v>
      </c>
      <c r="F3141" s="90">
        <v>3</v>
      </c>
      <c r="G3141" s="90" t="s">
        <v>3738</v>
      </c>
      <c r="H3141" s="90" t="s">
        <v>3738</v>
      </c>
      <c r="I3141" s="200" t="s">
        <v>3738</v>
      </c>
      <c r="J3141" s="3"/>
    </row>
    <row r="3142" spans="2:10" x14ac:dyDescent="0.25">
      <c r="B3142" s="198">
        <v>4279</v>
      </c>
      <c r="C3142" s="199">
        <v>42976</v>
      </c>
      <c r="D3142" s="90" t="s">
        <v>3935</v>
      </c>
      <c r="E3142" s="97">
        <v>42982</v>
      </c>
      <c r="F3142" s="90">
        <v>4</v>
      </c>
      <c r="G3142" s="90" t="s">
        <v>3738</v>
      </c>
      <c r="H3142" s="90" t="s">
        <v>3738</v>
      </c>
      <c r="I3142" s="200" t="s">
        <v>3738</v>
      </c>
      <c r="J3142" s="3"/>
    </row>
    <row r="3143" spans="2:10" x14ac:dyDescent="0.25">
      <c r="B3143" s="198">
        <v>4281</v>
      </c>
      <c r="C3143" s="199">
        <v>42976</v>
      </c>
      <c r="D3143" s="90" t="s">
        <v>3936</v>
      </c>
      <c r="E3143" s="97">
        <v>42982</v>
      </c>
      <c r="F3143" s="90">
        <v>4</v>
      </c>
      <c r="G3143" s="90" t="s">
        <v>3738</v>
      </c>
      <c r="H3143" s="90" t="s">
        <v>3738</v>
      </c>
      <c r="I3143" s="200" t="s">
        <v>3738</v>
      </c>
      <c r="J3143" s="3"/>
    </row>
    <row r="3144" spans="2:10" x14ac:dyDescent="0.25">
      <c r="B3144" s="198">
        <v>4315</v>
      </c>
      <c r="C3144" s="199">
        <v>42951</v>
      </c>
      <c r="D3144" s="90" t="s">
        <v>3937</v>
      </c>
      <c r="E3144" s="97">
        <v>42983</v>
      </c>
      <c r="F3144" s="90">
        <v>1</v>
      </c>
      <c r="G3144" s="90" t="s">
        <v>3738</v>
      </c>
      <c r="H3144" s="90" t="s">
        <v>3738</v>
      </c>
      <c r="I3144" s="200" t="s">
        <v>3738</v>
      </c>
      <c r="J3144" s="3"/>
    </row>
    <row r="3145" spans="2:10" x14ac:dyDescent="0.25">
      <c r="B3145" s="198">
        <v>4315</v>
      </c>
      <c r="C3145" s="199">
        <v>42951</v>
      </c>
      <c r="D3145" s="90" t="s">
        <v>3937</v>
      </c>
      <c r="E3145" s="97">
        <v>42983</v>
      </c>
      <c r="F3145" s="90">
        <v>1</v>
      </c>
      <c r="G3145" s="90" t="s">
        <v>3738</v>
      </c>
      <c r="H3145" s="90" t="s">
        <v>3738</v>
      </c>
      <c r="I3145" s="200" t="s">
        <v>3738</v>
      </c>
      <c r="J3145" s="3"/>
    </row>
    <row r="3146" spans="2:10" x14ac:dyDescent="0.25">
      <c r="B3146" s="198">
        <v>4436</v>
      </c>
      <c r="C3146" s="199">
        <v>42958</v>
      </c>
      <c r="D3146" s="90" t="s">
        <v>3938</v>
      </c>
      <c r="E3146" s="97">
        <v>42991</v>
      </c>
      <c r="F3146" s="90">
        <v>2</v>
      </c>
      <c r="G3146" s="90" t="s">
        <v>3738</v>
      </c>
      <c r="H3146" s="90" t="s">
        <v>3738</v>
      </c>
      <c r="I3146" s="200" t="s">
        <v>3738</v>
      </c>
      <c r="J3146" s="3"/>
    </row>
    <row r="3147" spans="2:10" x14ac:dyDescent="0.25">
      <c r="B3147" s="198">
        <v>4436</v>
      </c>
      <c r="C3147" s="199">
        <v>42958</v>
      </c>
      <c r="D3147" s="90" t="s">
        <v>3938</v>
      </c>
      <c r="E3147" s="97">
        <v>42991</v>
      </c>
      <c r="F3147" s="90">
        <v>2</v>
      </c>
      <c r="G3147" s="90" t="s">
        <v>3738</v>
      </c>
      <c r="H3147" s="90" t="s">
        <v>3738</v>
      </c>
      <c r="I3147" s="200" t="s">
        <v>3738</v>
      </c>
      <c r="J3147" s="3"/>
    </row>
    <row r="3148" spans="2:10" x14ac:dyDescent="0.25">
      <c r="B3148" s="198">
        <v>4437</v>
      </c>
      <c r="C3148" s="199">
        <v>42958</v>
      </c>
      <c r="D3148" s="90" t="s">
        <v>3939</v>
      </c>
      <c r="E3148" s="97">
        <v>42991</v>
      </c>
      <c r="F3148" s="90">
        <v>2</v>
      </c>
      <c r="G3148" s="90" t="s">
        <v>3738</v>
      </c>
      <c r="H3148" s="90" t="s">
        <v>3738</v>
      </c>
      <c r="I3148" s="200" t="s">
        <v>3738</v>
      </c>
      <c r="J3148" s="3"/>
    </row>
    <row r="3149" spans="2:10" x14ac:dyDescent="0.25">
      <c r="B3149" s="198">
        <v>4437</v>
      </c>
      <c r="C3149" s="199">
        <v>42958</v>
      </c>
      <c r="D3149" s="90" t="s">
        <v>3939</v>
      </c>
      <c r="E3149" s="97">
        <v>42991</v>
      </c>
      <c r="F3149" s="90">
        <v>2</v>
      </c>
      <c r="G3149" s="90" t="s">
        <v>3738</v>
      </c>
      <c r="H3149" s="90" t="s">
        <v>3738</v>
      </c>
      <c r="I3149" s="200" t="s">
        <v>3738</v>
      </c>
      <c r="J3149" s="3"/>
    </row>
    <row r="3150" spans="2:10" x14ac:dyDescent="0.25">
      <c r="B3150" s="198">
        <v>4439</v>
      </c>
      <c r="C3150" s="199">
        <v>42958</v>
      </c>
      <c r="D3150" s="90" t="s">
        <v>3940</v>
      </c>
      <c r="E3150" s="97">
        <v>42991</v>
      </c>
      <c r="F3150" s="90">
        <v>2</v>
      </c>
      <c r="G3150" s="90" t="s">
        <v>3738</v>
      </c>
      <c r="H3150" s="90" t="s">
        <v>3738</v>
      </c>
      <c r="I3150" s="200" t="s">
        <v>3738</v>
      </c>
      <c r="J3150" s="3"/>
    </row>
    <row r="3151" spans="2:10" x14ac:dyDescent="0.25">
      <c r="B3151" s="198">
        <v>4439</v>
      </c>
      <c r="C3151" s="199">
        <v>42958</v>
      </c>
      <c r="D3151" s="90" t="s">
        <v>3940</v>
      </c>
      <c r="E3151" s="97">
        <v>42991</v>
      </c>
      <c r="F3151" s="90">
        <v>2</v>
      </c>
      <c r="G3151" s="201" t="s">
        <v>111</v>
      </c>
      <c r="H3151" s="201" t="s">
        <v>111</v>
      </c>
      <c r="I3151" s="200" t="s">
        <v>111</v>
      </c>
      <c r="J3151" s="3"/>
    </row>
    <row r="3152" spans="2:10" x14ac:dyDescent="0.25">
      <c r="B3152" s="198">
        <v>4440</v>
      </c>
      <c r="C3152" s="199">
        <v>42958</v>
      </c>
      <c r="D3152" s="90" t="s">
        <v>3941</v>
      </c>
      <c r="E3152" s="97">
        <v>42991</v>
      </c>
      <c r="F3152" s="90">
        <v>2</v>
      </c>
      <c r="G3152" s="201" t="s">
        <v>111</v>
      </c>
      <c r="H3152" s="201" t="s">
        <v>111</v>
      </c>
      <c r="I3152" s="200" t="s">
        <v>111</v>
      </c>
      <c r="J3152" s="3"/>
    </row>
    <row r="3153" spans="2:10" ht="15.75" thickBot="1" x14ac:dyDescent="0.3">
      <c r="B3153" s="205">
        <v>4440</v>
      </c>
      <c r="C3153" s="206">
        <v>42958</v>
      </c>
      <c r="D3153" s="207" t="s">
        <v>3941</v>
      </c>
      <c r="E3153" s="208">
        <v>42991</v>
      </c>
      <c r="F3153" s="207">
        <v>2</v>
      </c>
      <c r="G3153" s="210" t="s">
        <v>111</v>
      </c>
      <c r="H3153" s="210" t="s">
        <v>111</v>
      </c>
      <c r="I3153" s="209" t="s">
        <v>111</v>
      </c>
      <c r="J3153" s="3"/>
    </row>
    <row r="3154" spans="2:10" x14ac:dyDescent="0.25">
      <c r="B3154" s="193">
        <v>4310</v>
      </c>
      <c r="C3154" s="194">
        <v>42979</v>
      </c>
      <c r="D3154" s="195" t="s">
        <v>3942</v>
      </c>
      <c r="E3154" s="196">
        <v>42982</v>
      </c>
      <c r="F3154" s="195">
        <v>1</v>
      </c>
      <c r="G3154" s="195" t="s">
        <v>3738</v>
      </c>
      <c r="H3154" s="195" t="s">
        <v>3738</v>
      </c>
      <c r="I3154" s="197" t="s">
        <v>3738</v>
      </c>
      <c r="J3154" s="3"/>
    </row>
    <row r="3155" spans="2:10" ht="24.75" x14ac:dyDescent="0.25">
      <c r="B3155" s="198">
        <v>4311</v>
      </c>
      <c r="C3155" s="199">
        <v>42979</v>
      </c>
      <c r="D3155" s="90" t="s">
        <v>3943</v>
      </c>
      <c r="E3155" s="97">
        <v>42982</v>
      </c>
      <c r="F3155" s="90">
        <v>1</v>
      </c>
      <c r="G3155" s="201">
        <v>42991</v>
      </c>
      <c r="H3155" s="201" t="s">
        <v>3944</v>
      </c>
      <c r="I3155" s="200">
        <v>8</v>
      </c>
      <c r="J3155" s="3"/>
    </row>
    <row r="3156" spans="2:10" x14ac:dyDescent="0.25">
      <c r="B3156" s="198">
        <v>4312</v>
      </c>
      <c r="C3156" s="199">
        <v>42979</v>
      </c>
      <c r="D3156" s="90" t="s">
        <v>3945</v>
      </c>
      <c r="E3156" s="97">
        <v>42983</v>
      </c>
      <c r="F3156" s="90">
        <v>2</v>
      </c>
      <c r="G3156" s="90" t="s">
        <v>3738</v>
      </c>
      <c r="H3156" s="90" t="s">
        <v>3738</v>
      </c>
      <c r="I3156" s="200" t="s">
        <v>3738</v>
      </c>
      <c r="J3156" s="3"/>
    </row>
    <row r="3157" spans="2:10" x14ac:dyDescent="0.25">
      <c r="B3157" s="198">
        <v>4385</v>
      </c>
      <c r="C3157" s="199">
        <v>42979</v>
      </c>
      <c r="D3157" s="90" t="s">
        <v>3946</v>
      </c>
      <c r="E3157" s="97">
        <v>42989</v>
      </c>
      <c r="F3157" s="90">
        <v>3</v>
      </c>
      <c r="G3157" s="90" t="s">
        <v>3738</v>
      </c>
      <c r="H3157" s="90" t="s">
        <v>3738</v>
      </c>
      <c r="I3157" s="200" t="s">
        <v>3738</v>
      </c>
      <c r="J3157" s="3"/>
    </row>
    <row r="3158" spans="2:10" x14ac:dyDescent="0.25">
      <c r="B3158" s="198">
        <v>4298</v>
      </c>
      <c r="C3158" s="199">
        <v>42980</v>
      </c>
      <c r="D3158" s="90" t="s">
        <v>3947</v>
      </c>
      <c r="E3158" s="97">
        <v>42983</v>
      </c>
      <c r="F3158" s="90">
        <v>1</v>
      </c>
      <c r="G3158" s="90" t="s">
        <v>3738</v>
      </c>
      <c r="H3158" s="90" t="s">
        <v>3738</v>
      </c>
      <c r="I3158" s="200" t="s">
        <v>3738</v>
      </c>
      <c r="J3158" s="3"/>
    </row>
    <row r="3159" spans="2:10" x14ac:dyDescent="0.25">
      <c r="B3159" s="198">
        <v>4296</v>
      </c>
      <c r="C3159" s="199">
        <v>42982</v>
      </c>
      <c r="D3159" s="90" t="s">
        <v>3316</v>
      </c>
      <c r="E3159" s="97">
        <v>42982</v>
      </c>
      <c r="F3159" s="90">
        <v>0</v>
      </c>
      <c r="G3159" s="201" t="s">
        <v>111</v>
      </c>
      <c r="H3159" s="201" t="s">
        <v>111</v>
      </c>
      <c r="I3159" s="211" t="s">
        <v>111</v>
      </c>
      <c r="J3159" s="3"/>
    </row>
    <row r="3160" spans="2:10" x14ac:dyDescent="0.25">
      <c r="B3160" s="198">
        <v>4308</v>
      </c>
      <c r="C3160" s="199">
        <v>42982</v>
      </c>
      <c r="D3160" s="90" t="s">
        <v>3948</v>
      </c>
      <c r="E3160" s="97">
        <v>42982</v>
      </c>
      <c r="F3160" s="90">
        <v>0</v>
      </c>
      <c r="G3160" s="90" t="s">
        <v>3738</v>
      </c>
      <c r="H3160" s="90" t="s">
        <v>3738</v>
      </c>
      <c r="I3160" s="200" t="s">
        <v>3738</v>
      </c>
      <c r="J3160" s="3"/>
    </row>
    <row r="3161" spans="2:10" x14ac:dyDescent="0.25">
      <c r="B3161" s="198">
        <v>4309</v>
      </c>
      <c r="C3161" s="199">
        <v>42982</v>
      </c>
      <c r="D3161" s="90" t="s">
        <v>3949</v>
      </c>
      <c r="E3161" s="97">
        <v>42982</v>
      </c>
      <c r="F3161" s="90">
        <v>0</v>
      </c>
      <c r="G3161" s="90" t="s">
        <v>3738</v>
      </c>
      <c r="H3161" s="90" t="s">
        <v>3738</v>
      </c>
      <c r="I3161" s="200" t="s">
        <v>3738</v>
      </c>
      <c r="J3161" s="3"/>
    </row>
    <row r="3162" spans="2:10" x14ac:dyDescent="0.25">
      <c r="B3162" s="198">
        <v>4387</v>
      </c>
      <c r="C3162" s="199">
        <v>42983</v>
      </c>
      <c r="D3162" s="90" t="s">
        <v>3950</v>
      </c>
      <c r="E3162" s="97">
        <v>42989</v>
      </c>
      <c r="F3162" s="90">
        <v>4</v>
      </c>
      <c r="G3162" s="90" t="s">
        <v>3738</v>
      </c>
      <c r="H3162" s="90" t="s">
        <v>3738</v>
      </c>
      <c r="I3162" s="200" t="s">
        <v>3738</v>
      </c>
      <c r="J3162" s="3"/>
    </row>
    <row r="3163" spans="2:10" x14ac:dyDescent="0.25">
      <c r="B3163" s="198">
        <v>4419</v>
      </c>
      <c r="C3163" s="199">
        <v>42983</v>
      </c>
      <c r="D3163" s="90" t="s">
        <v>3951</v>
      </c>
      <c r="E3163" s="97">
        <v>42990</v>
      </c>
      <c r="F3163" s="90">
        <v>5</v>
      </c>
      <c r="G3163" s="90" t="s">
        <v>3738</v>
      </c>
      <c r="H3163" s="90" t="s">
        <v>3738</v>
      </c>
      <c r="I3163" s="200" t="s">
        <v>3738</v>
      </c>
      <c r="J3163" s="3"/>
    </row>
    <row r="3164" spans="2:10" x14ac:dyDescent="0.25">
      <c r="B3164" s="198">
        <v>4420</v>
      </c>
      <c r="C3164" s="199">
        <v>42983</v>
      </c>
      <c r="D3164" s="90" t="s">
        <v>3952</v>
      </c>
      <c r="E3164" s="97">
        <v>42990</v>
      </c>
      <c r="F3164" s="90">
        <v>5</v>
      </c>
      <c r="G3164" s="90" t="s">
        <v>3738</v>
      </c>
      <c r="H3164" s="90" t="s">
        <v>3738</v>
      </c>
      <c r="I3164" s="200" t="s">
        <v>3738</v>
      </c>
      <c r="J3164" s="3"/>
    </row>
    <row r="3165" spans="2:10" x14ac:dyDescent="0.25">
      <c r="B3165" s="198">
        <v>4430</v>
      </c>
      <c r="C3165" s="199">
        <v>42983</v>
      </c>
      <c r="D3165" s="90" t="s">
        <v>3953</v>
      </c>
      <c r="E3165" s="97">
        <v>42991</v>
      </c>
      <c r="F3165" s="90">
        <v>4</v>
      </c>
      <c r="G3165" s="90" t="s">
        <v>3738</v>
      </c>
      <c r="H3165" s="90" t="s">
        <v>3738</v>
      </c>
      <c r="I3165" s="200" t="s">
        <v>3738</v>
      </c>
      <c r="J3165" s="3"/>
    </row>
    <row r="3166" spans="2:10" x14ac:dyDescent="0.25">
      <c r="B3166" s="198">
        <v>4343</v>
      </c>
      <c r="C3166" s="199">
        <v>42984</v>
      </c>
      <c r="D3166" s="90" t="s">
        <v>3954</v>
      </c>
      <c r="E3166" s="97">
        <v>42989</v>
      </c>
      <c r="F3166" s="90">
        <v>3</v>
      </c>
      <c r="G3166" s="201">
        <v>42992</v>
      </c>
      <c r="H3166" s="201">
        <v>42992</v>
      </c>
      <c r="I3166" s="200">
        <v>6</v>
      </c>
      <c r="J3166" s="3"/>
    </row>
    <row r="3167" spans="2:10" x14ac:dyDescent="0.25">
      <c r="B3167" s="198">
        <v>4381</v>
      </c>
      <c r="C3167" s="199">
        <v>42984</v>
      </c>
      <c r="D3167" s="90" t="s">
        <v>3955</v>
      </c>
      <c r="E3167" s="97">
        <v>42989</v>
      </c>
      <c r="F3167" s="90">
        <v>3</v>
      </c>
      <c r="G3167" s="90" t="s">
        <v>3738</v>
      </c>
      <c r="H3167" s="90" t="s">
        <v>3738</v>
      </c>
      <c r="I3167" s="200" t="s">
        <v>3738</v>
      </c>
      <c r="J3167" s="3"/>
    </row>
    <row r="3168" spans="2:10" x14ac:dyDescent="0.25">
      <c r="B3168" s="198">
        <v>4382</v>
      </c>
      <c r="C3168" s="199">
        <v>42984</v>
      </c>
      <c r="D3168" s="90" t="s">
        <v>3956</v>
      </c>
      <c r="E3168" s="97">
        <v>42989</v>
      </c>
      <c r="F3168" s="90">
        <v>3</v>
      </c>
      <c r="G3168" s="90" t="s">
        <v>3738</v>
      </c>
      <c r="H3168" s="90" t="s">
        <v>3738</v>
      </c>
      <c r="I3168" s="200" t="s">
        <v>3738</v>
      </c>
      <c r="J3168" s="3"/>
    </row>
    <row r="3169" spans="2:10" ht="24.75" x14ac:dyDescent="0.25">
      <c r="B3169" s="198">
        <v>4398</v>
      </c>
      <c r="C3169" s="199">
        <v>42984</v>
      </c>
      <c r="D3169" s="90" t="s">
        <v>3957</v>
      </c>
      <c r="E3169" s="97">
        <v>42990</v>
      </c>
      <c r="F3169" s="90">
        <v>4</v>
      </c>
      <c r="G3169" s="201">
        <v>42990</v>
      </c>
      <c r="H3169" s="201" t="s">
        <v>3958</v>
      </c>
      <c r="I3169" s="200">
        <v>4</v>
      </c>
      <c r="J3169" s="3"/>
    </row>
    <row r="3170" spans="2:10" x14ac:dyDescent="0.25">
      <c r="B3170" s="198">
        <v>4457</v>
      </c>
      <c r="C3170" s="199">
        <v>42986</v>
      </c>
      <c r="D3170" s="90" t="s">
        <v>3959</v>
      </c>
      <c r="E3170" s="97">
        <v>42992</v>
      </c>
      <c r="F3170" s="90">
        <v>4</v>
      </c>
      <c r="G3170" s="90" t="s">
        <v>3738</v>
      </c>
      <c r="H3170" s="90" t="s">
        <v>3738</v>
      </c>
      <c r="I3170" s="200" t="s">
        <v>3738</v>
      </c>
      <c r="J3170" s="3"/>
    </row>
    <row r="3171" spans="2:10" x14ac:dyDescent="0.25">
      <c r="B3171" s="198">
        <v>4352</v>
      </c>
      <c r="C3171" s="199">
        <v>42988</v>
      </c>
      <c r="D3171" s="90" t="s">
        <v>3960</v>
      </c>
      <c r="E3171" s="97">
        <v>42993</v>
      </c>
      <c r="F3171" s="90">
        <v>4</v>
      </c>
      <c r="G3171" s="90" t="s">
        <v>3738</v>
      </c>
      <c r="H3171" s="90" t="s">
        <v>3738</v>
      </c>
      <c r="I3171" s="200" t="s">
        <v>3738</v>
      </c>
      <c r="J3171" s="3"/>
    </row>
    <row r="3172" spans="2:10" x14ac:dyDescent="0.25">
      <c r="B3172" s="198">
        <v>4388</v>
      </c>
      <c r="C3172" s="199">
        <v>42989</v>
      </c>
      <c r="D3172" s="90" t="s">
        <v>3961</v>
      </c>
      <c r="E3172" s="97">
        <v>42989</v>
      </c>
      <c r="F3172" s="90">
        <v>0</v>
      </c>
      <c r="G3172" s="90" t="s">
        <v>3738</v>
      </c>
      <c r="H3172" s="90" t="s">
        <v>3738</v>
      </c>
      <c r="I3172" s="200" t="s">
        <v>3738</v>
      </c>
      <c r="J3172" s="3"/>
    </row>
    <row r="3173" spans="2:10" x14ac:dyDescent="0.25">
      <c r="B3173" s="198">
        <v>4389</v>
      </c>
      <c r="C3173" s="199">
        <v>42989</v>
      </c>
      <c r="D3173" s="90" t="s">
        <v>3962</v>
      </c>
      <c r="E3173" s="97">
        <v>42989</v>
      </c>
      <c r="F3173" s="90">
        <v>0</v>
      </c>
      <c r="G3173" s="201" t="s">
        <v>111</v>
      </c>
      <c r="H3173" s="201" t="s">
        <v>111</v>
      </c>
      <c r="I3173" s="211" t="s">
        <v>111</v>
      </c>
      <c r="J3173" s="3"/>
    </row>
    <row r="3174" spans="2:10" x14ac:dyDescent="0.25">
      <c r="B3174" s="198">
        <v>4422</v>
      </c>
      <c r="C3174" s="199">
        <v>42989</v>
      </c>
      <c r="D3174" s="90" t="s">
        <v>3963</v>
      </c>
      <c r="E3174" s="97">
        <v>42990</v>
      </c>
      <c r="F3174" s="90">
        <v>1</v>
      </c>
      <c r="G3174" s="90" t="s">
        <v>3738</v>
      </c>
      <c r="H3174" s="90" t="s">
        <v>3738</v>
      </c>
      <c r="I3174" s="200" t="s">
        <v>3738</v>
      </c>
      <c r="J3174" s="3"/>
    </row>
    <row r="3175" spans="2:10" x14ac:dyDescent="0.25">
      <c r="B3175" s="198">
        <v>4438</v>
      </c>
      <c r="C3175" s="199">
        <v>42989</v>
      </c>
      <c r="D3175" s="90" t="s">
        <v>3964</v>
      </c>
      <c r="E3175" s="97">
        <v>42991</v>
      </c>
      <c r="F3175" s="90">
        <v>2</v>
      </c>
      <c r="G3175" s="90" t="s">
        <v>3738</v>
      </c>
      <c r="H3175" s="90" t="s">
        <v>3738</v>
      </c>
      <c r="I3175" s="200" t="s">
        <v>3738</v>
      </c>
      <c r="J3175" s="3"/>
    </row>
    <row r="3176" spans="2:10" x14ac:dyDescent="0.25">
      <c r="B3176" s="198">
        <v>4415</v>
      </c>
      <c r="C3176" s="199">
        <v>42990</v>
      </c>
      <c r="D3176" s="90" t="s">
        <v>3965</v>
      </c>
      <c r="E3176" s="97">
        <v>42990</v>
      </c>
      <c r="F3176" s="90">
        <v>0</v>
      </c>
      <c r="G3176" s="90" t="s">
        <v>3738</v>
      </c>
      <c r="H3176" s="90" t="s">
        <v>3738</v>
      </c>
      <c r="I3176" s="200" t="s">
        <v>3738</v>
      </c>
      <c r="J3176" s="3"/>
    </row>
    <row r="3177" spans="2:10" x14ac:dyDescent="0.25">
      <c r="B3177" s="198">
        <v>4468</v>
      </c>
      <c r="C3177" s="199">
        <v>42990</v>
      </c>
      <c r="D3177" s="90" t="s">
        <v>3966</v>
      </c>
      <c r="E3177" s="97">
        <v>42993</v>
      </c>
      <c r="F3177" s="90">
        <v>2</v>
      </c>
      <c r="G3177" s="90" t="s">
        <v>3738</v>
      </c>
      <c r="H3177" s="90" t="s">
        <v>3738</v>
      </c>
      <c r="I3177" s="200" t="s">
        <v>3738</v>
      </c>
      <c r="J3177" s="3"/>
    </row>
    <row r="3178" spans="2:10" x14ac:dyDescent="0.25">
      <c r="B3178" s="198">
        <v>4469</v>
      </c>
      <c r="C3178" s="199">
        <v>42990</v>
      </c>
      <c r="D3178" s="90" t="s">
        <v>3967</v>
      </c>
      <c r="E3178" s="97">
        <v>42993</v>
      </c>
      <c r="F3178" s="90">
        <v>2</v>
      </c>
      <c r="G3178" s="90" t="s">
        <v>3738</v>
      </c>
      <c r="H3178" s="90" t="s">
        <v>3738</v>
      </c>
      <c r="I3178" s="200" t="s">
        <v>3738</v>
      </c>
      <c r="J3178" s="3"/>
    </row>
    <row r="3179" spans="2:10" x14ac:dyDescent="0.25">
      <c r="B3179" s="198">
        <v>4481</v>
      </c>
      <c r="C3179" s="199">
        <v>42990</v>
      </c>
      <c r="D3179" s="90" t="s">
        <v>3967</v>
      </c>
      <c r="E3179" s="97">
        <v>42993</v>
      </c>
      <c r="F3179" s="90">
        <v>2</v>
      </c>
      <c r="G3179" s="90" t="s">
        <v>3738</v>
      </c>
      <c r="H3179" s="90" t="s">
        <v>3738</v>
      </c>
      <c r="I3179" s="200" t="s">
        <v>3738</v>
      </c>
      <c r="J3179" s="3"/>
    </row>
    <row r="3180" spans="2:10" x14ac:dyDescent="0.25">
      <c r="B3180" s="198">
        <v>4485</v>
      </c>
      <c r="C3180" s="199">
        <v>42990</v>
      </c>
      <c r="D3180" s="90" t="s">
        <v>3968</v>
      </c>
      <c r="E3180" s="97">
        <v>42996</v>
      </c>
      <c r="F3180" s="90">
        <v>4</v>
      </c>
      <c r="G3180" s="90" t="s">
        <v>3738</v>
      </c>
      <c r="H3180" s="90" t="s">
        <v>3738</v>
      </c>
      <c r="I3180" s="200" t="s">
        <v>3738</v>
      </c>
      <c r="J3180" s="3"/>
    </row>
    <row r="3181" spans="2:10" x14ac:dyDescent="0.25">
      <c r="B3181" s="198">
        <v>4487</v>
      </c>
      <c r="C3181" s="199">
        <v>42990</v>
      </c>
      <c r="D3181" s="90" t="s">
        <v>3969</v>
      </c>
      <c r="E3181" s="97">
        <v>42996</v>
      </c>
      <c r="F3181" s="90">
        <v>4</v>
      </c>
      <c r="G3181" s="90" t="s">
        <v>3738</v>
      </c>
      <c r="H3181" s="90" t="s">
        <v>3738</v>
      </c>
      <c r="I3181" s="200" t="s">
        <v>3738</v>
      </c>
      <c r="J3181" s="3"/>
    </row>
    <row r="3182" spans="2:10" x14ac:dyDescent="0.25">
      <c r="B3182" s="198">
        <v>4504</v>
      </c>
      <c r="C3182" s="199">
        <v>42990</v>
      </c>
      <c r="D3182" s="90" t="s">
        <v>3970</v>
      </c>
      <c r="E3182" s="97">
        <v>42996</v>
      </c>
      <c r="F3182" s="90">
        <v>4</v>
      </c>
      <c r="G3182" s="90" t="s">
        <v>3738</v>
      </c>
      <c r="H3182" s="90" t="s">
        <v>3738</v>
      </c>
      <c r="I3182" s="200" t="s">
        <v>3738</v>
      </c>
      <c r="J3182" s="3"/>
    </row>
    <row r="3183" spans="2:10" x14ac:dyDescent="0.25">
      <c r="B3183" s="198">
        <v>4428</v>
      </c>
      <c r="C3183" s="199">
        <v>42991</v>
      </c>
      <c r="D3183" s="90" t="s">
        <v>3971</v>
      </c>
      <c r="E3183" s="97">
        <v>42991</v>
      </c>
      <c r="F3183" s="90">
        <v>0</v>
      </c>
      <c r="G3183" s="90" t="s">
        <v>3738</v>
      </c>
      <c r="H3183" s="90" t="s">
        <v>3738</v>
      </c>
      <c r="I3183" s="200" t="s">
        <v>3738</v>
      </c>
      <c r="J3183" s="3"/>
    </row>
    <row r="3184" spans="2:10" x14ac:dyDescent="0.25">
      <c r="B3184" s="198">
        <v>4442</v>
      </c>
      <c r="C3184" s="199">
        <v>42991</v>
      </c>
      <c r="D3184" s="90" t="s">
        <v>3972</v>
      </c>
      <c r="E3184" s="97">
        <v>42992</v>
      </c>
      <c r="F3184" s="90">
        <v>0</v>
      </c>
      <c r="G3184" s="90" t="s">
        <v>3738</v>
      </c>
      <c r="H3184" s="90" t="s">
        <v>3738</v>
      </c>
      <c r="I3184" s="200" t="s">
        <v>3738</v>
      </c>
      <c r="J3184" s="3"/>
    </row>
    <row r="3185" spans="2:10" x14ac:dyDescent="0.25">
      <c r="B3185" s="198">
        <v>4470</v>
      </c>
      <c r="C3185" s="199">
        <v>42991</v>
      </c>
      <c r="D3185" s="90" t="s">
        <v>3973</v>
      </c>
      <c r="E3185" s="97">
        <v>42993</v>
      </c>
      <c r="F3185" s="90">
        <v>2</v>
      </c>
      <c r="G3185" s="201" t="s">
        <v>111</v>
      </c>
      <c r="H3185" s="201" t="s">
        <v>111</v>
      </c>
      <c r="I3185" s="200"/>
      <c r="J3185" s="3"/>
    </row>
    <row r="3186" spans="2:10" x14ac:dyDescent="0.25">
      <c r="B3186" s="198">
        <v>4497</v>
      </c>
      <c r="C3186" s="199">
        <v>42991</v>
      </c>
      <c r="D3186" s="90" t="s">
        <v>3974</v>
      </c>
      <c r="E3186" s="97">
        <v>42996</v>
      </c>
      <c r="F3186" s="90">
        <v>3</v>
      </c>
      <c r="G3186" s="90" t="s">
        <v>3738</v>
      </c>
      <c r="H3186" s="90" t="s">
        <v>3738</v>
      </c>
      <c r="I3186" s="200" t="s">
        <v>3738</v>
      </c>
      <c r="J3186" s="3"/>
    </row>
    <row r="3187" spans="2:10" x14ac:dyDescent="0.25">
      <c r="B3187" s="198">
        <v>4538</v>
      </c>
      <c r="C3187" s="199">
        <v>42993</v>
      </c>
      <c r="D3187" s="90" t="s">
        <v>3975</v>
      </c>
      <c r="E3187" s="97">
        <v>42998</v>
      </c>
      <c r="F3187" s="90">
        <v>3</v>
      </c>
      <c r="G3187" s="90" t="s">
        <v>3738</v>
      </c>
      <c r="H3187" s="90" t="s">
        <v>3738</v>
      </c>
      <c r="I3187" s="200" t="s">
        <v>3738</v>
      </c>
      <c r="J3187" s="3"/>
    </row>
    <row r="3188" spans="2:10" x14ac:dyDescent="0.25">
      <c r="B3188" s="198">
        <v>4542</v>
      </c>
      <c r="C3188" s="199">
        <v>42993</v>
      </c>
      <c r="D3188" s="90" t="s">
        <v>3976</v>
      </c>
      <c r="E3188" s="97">
        <v>42998</v>
      </c>
      <c r="F3188" s="90">
        <v>3</v>
      </c>
      <c r="G3188" s="90" t="s">
        <v>3738</v>
      </c>
      <c r="H3188" s="90" t="s">
        <v>3738</v>
      </c>
      <c r="I3188" s="200" t="s">
        <v>3738</v>
      </c>
      <c r="J3188" s="3"/>
    </row>
    <row r="3189" spans="2:10" x14ac:dyDescent="0.25">
      <c r="B3189" s="198">
        <v>4501</v>
      </c>
      <c r="C3189" s="199">
        <v>42996</v>
      </c>
      <c r="D3189" s="90" t="s">
        <v>3977</v>
      </c>
      <c r="E3189" s="97">
        <v>42996</v>
      </c>
      <c r="F3189" s="90">
        <v>0</v>
      </c>
      <c r="G3189" s="90" t="s">
        <v>3738</v>
      </c>
      <c r="H3189" s="90" t="s">
        <v>3738</v>
      </c>
      <c r="I3189" s="200" t="s">
        <v>3738</v>
      </c>
      <c r="J3189" s="3"/>
    </row>
    <row r="3190" spans="2:10" x14ac:dyDescent="0.25">
      <c r="B3190" s="198">
        <v>4502</v>
      </c>
      <c r="C3190" s="199">
        <v>42996</v>
      </c>
      <c r="D3190" s="90" t="s">
        <v>3978</v>
      </c>
      <c r="E3190" s="97">
        <v>42996</v>
      </c>
      <c r="F3190" s="90">
        <v>0</v>
      </c>
      <c r="G3190" s="90" t="s">
        <v>3738</v>
      </c>
      <c r="H3190" s="90" t="s">
        <v>3738</v>
      </c>
      <c r="I3190" s="200" t="s">
        <v>3738</v>
      </c>
      <c r="J3190" s="3"/>
    </row>
    <row r="3191" spans="2:10" x14ac:dyDescent="0.25">
      <c r="B3191" s="198">
        <v>4524</v>
      </c>
      <c r="C3191" s="199">
        <v>42996</v>
      </c>
      <c r="D3191" s="90" t="s">
        <v>3979</v>
      </c>
      <c r="E3191" s="97">
        <v>42997</v>
      </c>
      <c r="F3191" s="90">
        <v>1</v>
      </c>
      <c r="G3191" s="90" t="s">
        <v>3738</v>
      </c>
      <c r="H3191" s="90" t="s">
        <v>3738</v>
      </c>
      <c r="I3191" s="200" t="s">
        <v>3738</v>
      </c>
      <c r="J3191" s="3"/>
    </row>
    <row r="3192" spans="2:10" x14ac:dyDescent="0.25">
      <c r="B3192" s="198">
        <v>4526</v>
      </c>
      <c r="C3192" s="199">
        <v>42996</v>
      </c>
      <c r="D3192" s="90" t="s">
        <v>3980</v>
      </c>
      <c r="E3192" s="97" t="s">
        <v>3981</v>
      </c>
      <c r="F3192" s="90">
        <v>1</v>
      </c>
      <c r="G3192" s="90" t="s">
        <v>3738</v>
      </c>
      <c r="H3192" s="90" t="s">
        <v>3738</v>
      </c>
      <c r="I3192" s="200" t="s">
        <v>3738</v>
      </c>
      <c r="J3192" s="3"/>
    </row>
    <row r="3193" spans="2:10" x14ac:dyDescent="0.25">
      <c r="B3193" s="198">
        <v>4570</v>
      </c>
      <c r="C3193" s="199">
        <v>42997</v>
      </c>
      <c r="D3193" s="90" t="s">
        <v>3982</v>
      </c>
      <c r="E3193" s="97">
        <v>43000</v>
      </c>
      <c r="F3193" s="90">
        <v>3</v>
      </c>
      <c r="G3193" s="90" t="s">
        <v>3738</v>
      </c>
      <c r="H3193" s="90" t="s">
        <v>3738</v>
      </c>
      <c r="I3193" s="200" t="s">
        <v>3738</v>
      </c>
      <c r="J3193" s="3"/>
    </row>
    <row r="3194" spans="2:10" x14ac:dyDescent="0.25">
      <c r="B3194" s="198">
        <v>4581</v>
      </c>
      <c r="C3194" s="199">
        <v>42997</v>
      </c>
      <c r="D3194" s="90" t="s">
        <v>3983</v>
      </c>
      <c r="E3194" s="97">
        <v>43003</v>
      </c>
      <c r="F3194" s="90">
        <v>4</v>
      </c>
      <c r="G3194" s="90" t="s">
        <v>3738</v>
      </c>
      <c r="H3194" s="90" t="s">
        <v>3738</v>
      </c>
      <c r="I3194" s="200" t="s">
        <v>3738</v>
      </c>
      <c r="J3194" s="3"/>
    </row>
    <row r="3195" spans="2:10" x14ac:dyDescent="0.25">
      <c r="B3195" s="198">
        <v>4641</v>
      </c>
      <c r="C3195" s="199">
        <v>42997</v>
      </c>
      <c r="D3195" s="90" t="s">
        <v>3984</v>
      </c>
      <c r="E3195" s="97">
        <v>43004</v>
      </c>
      <c r="F3195" s="90">
        <v>5</v>
      </c>
      <c r="G3195" s="90" t="s">
        <v>3738</v>
      </c>
      <c r="H3195" s="90" t="s">
        <v>3738</v>
      </c>
      <c r="I3195" s="200" t="s">
        <v>3738</v>
      </c>
      <c r="J3195" s="3"/>
    </row>
    <row r="3196" spans="2:10" x14ac:dyDescent="0.25">
      <c r="B3196" s="198">
        <v>4645</v>
      </c>
      <c r="C3196" s="199">
        <v>42997</v>
      </c>
      <c r="D3196" s="90" t="s">
        <v>3681</v>
      </c>
      <c r="E3196" s="97">
        <v>43003</v>
      </c>
      <c r="F3196" s="90">
        <v>5</v>
      </c>
      <c r="G3196" s="90" t="s">
        <v>3738</v>
      </c>
      <c r="H3196" s="90" t="s">
        <v>3738</v>
      </c>
      <c r="I3196" s="200" t="s">
        <v>3738</v>
      </c>
      <c r="J3196" s="3"/>
    </row>
    <row r="3197" spans="2:10" x14ac:dyDescent="0.25">
      <c r="B3197" s="198">
        <v>4554</v>
      </c>
      <c r="C3197" s="199">
        <v>42998</v>
      </c>
      <c r="D3197" s="90" t="s">
        <v>3985</v>
      </c>
      <c r="E3197" s="97">
        <v>42998</v>
      </c>
      <c r="F3197" s="90">
        <v>0</v>
      </c>
      <c r="G3197" s="201" t="s">
        <v>111</v>
      </c>
      <c r="H3197" s="201" t="s">
        <v>111</v>
      </c>
      <c r="I3197" s="211" t="s">
        <v>111</v>
      </c>
      <c r="J3197" s="3"/>
    </row>
    <row r="3198" spans="2:10" x14ac:dyDescent="0.25">
      <c r="B3198" s="198">
        <v>4573</v>
      </c>
      <c r="C3198" s="199">
        <v>42998</v>
      </c>
      <c r="D3198" s="90" t="s">
        <v>3986</v>
      </c>
      <c r="E3198" s="97">
        <v>43000</v>
      </c>
      <c r="F3198" s="90">
        <v>2</v>
      </c>
      <c r="G3198" s="90" t="s">
        <v>3738</v>
      </c>
      <c r="H3198" s="90" t="s">
        <v>3738</v>
      </c>
      <c r="I3198" s="200" t="s">
        <v>3738</v>
      </c>
      <c r="J3198" s="3"/>
    </row>
    <row r="3199" spans="2:10" x14ac:dyDescent="0.25">
      <c r="B3199" s="198">
        <v>4345</v>
      </c>
      <c r="C3199" s="199">
        <v>42999</v>
      </c>
      <c r="D3199" s="90" t="s">
        <v>3987</v>
      </c>
      <c r="E3199" s="97">
        <v>43003</v>
      </c>
      <c r="F3199" s="90">
        <v>4</v>
      </c>
      <c r="G3199" s="90" t="s">
        <v>3738</v>
      </c>
      <c r="H3199" s="90" t="s">
        <v>3738</v>
      </c>
      <c r="I3199" s="200" t="s">
        <v>3738</v>
      </c>
      <c r="J3199" s="3"/>
    </row>
    <row r="3200" spans="2:10" x14ac:dyDescent="0.25">
      <c r="B3200" s="198">
        <v>4346</v>
      </c>
      <c r="C3200" s="199">
        <v>42999</v>
      </c>
      <c r="D3200" s="90" t="s">
        <v>3576</v>
      </c>
      <c r="E3200" s="97">
        <v>43003</v>
      </c>
      <c r="F3200" s="90">
        <v>4</v>
      </c>
      <c r="G3200" s="201" t="s">
        <v>111</v>
      </c>
      <c r="H3200" s="201" t="s">
        <v>111</v>
      </c>
      <c r="I3200" s="201" t="s">
        <v>111</v>
      </c>
      <c r="J3200" s="3"/>
    </row>
    <row r="3201" spans="2:10" x14ac:dyDescent="0.25">
      <c r="B3201" s="198">
        <v>4357</v>
      </c>
      <c r="C3201" s="199">
        <v>42999</v>
      </c>
      <c r="D3201" s="90" t="s">
        <v>3988</v>
      </c>
      <c r="E3201" s="97">
        <v>43003</v>
      </c>
      <c r="F3201" s="90">
        <v>4</v>
      </c>
      <c r="G3201" s="90" t="s">
        <v>3738</v>
      </c>
      <c r="H3201" s="90" t="s">
        <v>3738</v>
      </c>
      <c r="I3201" s="200" t="s">
        <v>3738</v>
      </c>
      <c r="J3201" s="3"/>
    </row>
    <row r="3202" spans="2:10" x14ac:dyDescent="0.25">
      <c r="B3202" s="198">
        <v>4359</v>
      </c>
      <c r="C3202" s="199">
        <v>42999</v>
      </c>
      <c r="D3202" s="90" t="s">
        <v>3989</v>
      </c>
      <c r="E3202" s="97">
        <v>42999</v>
      </c>
      <c r="F3202" s="90" t="s">
        <v>112</v>
      </c>
      <c r="G3202" s="201" t="s">
        <v>111</v>
      </c>
      <c r="H3202" s="201" t="s">
        <v>111</v>
      </c>
      <c r="I3202" s="200"/>
      <c r="J3202" s="3"/>
    </row>
    <row r="3203" spans="2:10" x14ac:dyDescent="0.25">
      <c r="B3203" s="198">
        <v>4364</v>
      </c>
      <c r="C3203" s="199">
        <v>42999</v>
      </c>
      <c r="D3203" s="90" t="s">
        <v>3990</v>
      </c>
      <c r="E3203" s="97">
        <v>43003</v>
      </c>
      <c r="F3203" s="90">
        <v>4</v>
      </c>
      <c r="G3203" s="90" t="s">
        <v>3738</v>
      </c>
      <c r="H3203" s="90" t="s">
        <v>3738</v>
      </c>
      <c r="I3203" s="200" t="s">
        <v>3738</v>
      </c>
      <c r="J3203" s="3"/>
    </row>
    <row r="3204" spans="2:10" x14ac:dyDescent="0.25">
      <c r="B3204" s="198">
        <v>4365</v>
      </c>
      <c r="C3204" s="199">
        <v>42999</v>
      </c>
      <c r="D3204" s="90" t="s">
        <v>3991</v>
      </c>
      <c r="E3204" s="97">
        <v>43003</v>
      </c>
      <c r="F3204" s="90">
        <v>4</v>
      </c>
      <c r="G3204" s="90" t="s">
        <v>3738</v>
      </c>
      <c r="H3204" s="90" t="s">
        <v>3738</v>
      </c>
      <c r="I3204" s="200" t="s">
        <v>3738</v>
      </c>
      <c r="J3204" s="3"/>
    </row>
    <row r="3205" spans="2:10" x14ac:dyDescent="0.25">
      <c r="B3205" s="198">
        <v>4571</v>
      </c>
      <c r="C3205" s="199">
        <v>43000</v>
      </c>
      <c r="D3205" s="90" t="s">
        <v>3992</v>
      </c>
      <c r="E3205" s="97">
        <v>43000</v>
      </c>
      <c r="F3205" s="90">
        <v>0</v>
      </c>
      <c r="G3205" s="90" t="s">
        <v>3738</v>
      </c>
      <c r="H3205" s="90" t="s">
        <v>3738</v>
      </c>
      <c r="I3205" s="200" t="s">
        <v>3738</v>
      </c>
      <c r="J3205" s="3"/>
    </row>
    <row r="3206" spans="2:10" x14ac:dyDescent="0.25">
      <c r="B3206" s="198">
        <v>4711</v>
      </c>
      <c r="C3206" s="199">
        <v>43000</v>
      </c>
      <c r="D3206" s="90" t="s">
        <v>3993</v>
      </c>
      <c r="E3206" s="97">
        <v>43006</v>
      </c>
      <c r="F3206" s="90">
        <v>4</v>
      </c>
      <c r="G3206" s="201" t="s">
        <v>111</v>
      </c>
      <c r="H3206" s="201" t="s">
        <v>111</v>
      </c>
      <c r="I3206" s="200"/>
      <c r="J3206" s="3"/>
    </row>
    <row r="3207" spans="2:10" x14ac:dyDescent="0.25">
      <c r="B3207" s="198">
        <v>4712</v>
      </c>
      <c r="C3207" s="199">
        <v>43000</v>
      </c>
      <c r="D3207" s="90" t="s">
        <v>3994</v>
      </c>
      <c r="E3207" s="97">
        <v>43006</v>
      </c>
      <c r="F3207" s="90">
        <v>4</v>
      </c>
      <c r="G3207" s="201" t="s">
        <v>111</v>
      </c>
      <c r="H3207" s="201" t="s">
        <v>111</v>
      </c>
      <c r="I3207" s="201" t="s">
        <v>111</v>
      </c>
      <c r="J3207" s="3"/>
    </row>
    <row r="3208" spans="2:10" x14ac:dyDescent="0.25">
      <c r="B3208" s="198">
        <v>4713</v>
      </c>
      <c r="C3208" s="199">
        <v>43000</v>
      </c>
      <c r="D3208" s="90" t="s">
        <v>3995</v>
      </c>
      <c r="E3208" s="97">
        <v>43006</v>
      </c>
      <c r="F3208" s="90">
        <v>4</v>
      </c>
      <c r="G3208" s="90" t="s">
        <v>3738</v>
      </c>
      <c r="H3208" s="90" t="s">
        <v>3738</v>
      </c>
      <c r="I3208" s="200" t="s">
        <v>3738</v>
      </c>
      <c r="J3208" s="3"/>
    </row>
    <row r="3209" spans="2:10" x14ac:dyDescent="0.25">
      <c r="B3209" s="198">
        <v>4714</v>
      </c>
      <c r="C3209" s="199">
        <v>43000</v>
      </c>
      <c r="D3209" s="90" t="s">
        <v>3996</v>
      </c>
      <c r="E3209" s="97">
        <v>43006</v>
      </c>
      <c r="F3209" s="90">
        <v>4</v>
      </c>
      <c r="G3209" s="201" t="s">
        <v>111</v>
      </c>
      <c r="H3209" s="201" t="s">
        <v>111</v>
      </c>
      <c r="I3209" s="200"/>
      <c r="J3209" s="3"/>
    </row>
    <row r="3210" spans="2:10" x14ac:dyDescent="0.25">
      <c r="B3210" s="198">
        <v>4715</v>
      </c>
      <c r="C3210" s="199">
        <v>43000</v>
      </c>
      <c r="D3210" s="90" t="s">
        <v>3997</v>
      </c>
      <c r="E3210" s="97">
        <v>43006</v>
      </c>
      <c r="F3210" s="90">
        <v>4</v>
      </c>
      <c r="G3210" s="90" t="s">
        <v>3738</v>
      </c>
      <c r="H3210" s="90" t="s">
        <v>3738</v>
      </c>
      <c r="I3210" s="200" t="s">
        <v>3738</v>
      </c>
      <c r="J3210" s="3"/>
    </row>
    <row r="3211" spans="2:10" x14ac:dyDescent="0.25">
      <c r="B3211" s="198">
        <v>4585</v>
      </c>
      <c r="C3211" s="199">
        <v>43003</v>
      </c>
      <c r="D3211" s="90" t="s">
        <v>3998</v>
      </c>
      <c r="E3211" s="97">
        <v>43003</v>
      </c>
      <c r="F3211" s="90">
        <v>0</v>
      </c>
      <c r="G3211" s="90" t="s">
        <v>3738</v>
      </c>
      <c r="H3211" s="90" t="s">
        <v>3738</v>
      </c>
      <c r="I3211" s="200" t="s">
        <v>3738</v>
      </c>
      <c r="J3211" s="3"/>
    </row>
    <row r="3212" spans="2:10" x14ac:dyDescent="0.25">
      <c r="B3212" s="198">
        <v>4609</v>
      </c>
      <c r="C3212" s="199">
        <v>43003</v>
      </c>
      <c r="D3212" s="90" t="s">
        <v>3999</v>
      </c>
      <c r="E3212" s="97">
        <v>43004</v>
      </c>
      <c r="F3212" s="90">
        <v>1</v>
      </c>
      <c r="G3212" s="90" t="s">
        <v>3738</v>
      </c>
      <c r="H3212" s="90" t="s">
        <v>3738</v>
      </c>
      <c r="I3212" s="200" t="s">
        <v>3738</v>
      </c>
      <c r="J3212" s="3"/>
    </row>
    <row r="3213" spans="2:10" x14ac:dyDescent="0.25">
      <c r="B3213" s="198">
        <v>4610</v>
      </c>
      <c r="C3213" s="199">
        <v>43003</v>
      </c>
      <c r="D3213" s="90" t="s">
        <v>4000</v>
      </c>
      <c r="E3213" s="97">
        <v>43004</v>
      </c>
      <c r="F3213" s="90">
        <v>1</v>
      </c>
      <c r="G3213" s="90" t="s">
        <v>3738</v>
      </c>
      <c r="H3213" s="90" t="s">
        <v>3738</v>
      </c>
      <c r="I3213" s="200" t="s">
        <v>3738</v>
      </c>
      <c r="J3213" s="3"/>
    </row>
    <row r="3214" spans="2:10" x14ac:dyDescent="0.25">
      <c r="B3214" s="198">
        <v>4618</v>
      </c>
      <c r="C3214" s="199">
        <v>43003</v>
      </c>
      <c r="D3214" s="90" t="s">
        <v>4001</v>
      </c>
      <c r="E3214" s="97">
        <v>43003</v>
      </c>
      <c r="F3214" s="90">
        <v>0</v>
      </c>
      <c r="G3214" s="90" t="s">
        <v>3738</v>
      </c>
      <c r="H3214" s="90" t="s">
        <v>3738</v>
      </c>
      <c r="I3214" s="200" t="s">
        <v>3738</v>
      </c>
      <c r="J3214" s="3"/>
    </row>
    <row r="3215" spans="2:10" x14ac:dyDescent="0.25">
      <c r="B3215" s="198">
        <v>4710</v>
      </c>
      <c r="C3215" s="199">
        <v>43003</v>
      </c>
      <c r="D3215" s="90" t="s">
        <v>4002</v>
      </c>
      <c r="E3215" s="97">
        <v>43006</v>
      </c>
      <c r="F3215" s="90">
        <v>3</v>
      </c>
      <c r="G3215" s="90" t="s">
        <v>3738</v>
      </c>
      <c r="H3215" s="90" t="s">
        <v>3738</v>
      </c>
      <c r="I3215" s="200" t="s">
        <v>3738</v>
      </c>
      <c r="J3215" s="3"/>
    </row>
    <row r="3216" spans="2:10" x14ac:dyDescent="0.25">
      <c r="B3216" s="198">
        <v>4722</v>
      </c>
      <c r="C3216" s="199">
        <v>43003</v>
      </c>
      <c r="D3216" s="90" t="s">
        <v>4003</v>
      </c>
      <c r="E3216" s="97">
        <v>43007</v>
      </c>
      <c r="F3216" s="90">
        <v>4</v>
      </c>
      <c r="G3216" s="90" t="s">
        <v>3738</v>
      </c>
      <c r="H3216" s="90" t="s">
        <v>3738</v>
      </c>
      <c r="I3216" s="200" t="s">
        <v>3738</v>
      </c>
      <c r="J3216" s="3"/>
    </row>
    <row r="3217" spans="2:10" x14ac:dyDescent="0.25">
      <c r="B3217" s="198">
        <v>4344</v>
      </c>
      <c r="C3217" s="199">
        <v>43004</v>
      </c>
      <c r="D3217" s="90" t="s">
        <v>4004</v>
      </c>
      <c r="E3217" s="97">
        <v>43004</v>
      </c>
      <c r="F3217" s="90">
        <v>0</v>
      </c>
      <c r="G3217" s="90" t="s">
        <v>3738</v>
      </c>
      <c r="H3217" s="90" t="s">
        <v>3738</v>
      </c>
      <c r="I3217" s="200" t="s">
        <v>3738</v>
      </c>
      <c r="J3217" s="3"/>
    </row>
    <row r="3218" spans="2:10" x14ac:dyDescent="0.25">
      <c r="B3218" s="198">
        <v>4748</v>
      </c>
      <c r="C3218" s="199">
        <v>43004</v>
      </c>
      <c r="D3218" s="90" t="s">
        <v>4005</v>
      </c>
      <c r="E3218" s="97">
        <v>43010</v>
      </c>
      <c r="F3218" s="90">
        <v>2</v>
      </c>
      <c r="G3218" s="90" t="s">
        <v>3738</v>
      </c>
      <c r="H3218" s="90" t="s">
        <v>3738</v>
      </c>
      <c r="I3218" s="200" t="s">
        <v>3738</v>
      </c>
      <c r="J3218" s="3"/>
    </row>
    <row r="3219" spans="2:10" x14ac:dyDescent="0.25">
      <c r="B3219" s="198">
        <v>4803</v>
      </c>
      <c r="C3219" s="199">
        <v>43004</v>
      </c>
      <c r="D3219" s="90" t="s">
        <v>4006</v>
      </c>
      <c r="E3219" s="97">
        <v>43012</v>
      </c>
      <c r="F3219" s="90">
        <v>6</v>
      </c>
      <c r="G3219" s="90" t="s">
        <v>3738</v>
      </c>
      <c r="H3219" s="90" t="s">
        <v>3738</v>
      </c>
      <c r="I3219" s="200" t="s">
        <v>3738</v>
      </c>
      <c r="J3219" s="3"/>
    </row>
    <row r="3220" spans="2:10" x14ac:dyDescent="0.25">
      <c r="B3220" s="198">
        <v>4655</v>
      </c>
      <c r="C3220" s="199">
        <v>43005</v>
      </c>
      <c r="D3220" s="90" t="s">
        <v>4007</v>
      </c>
      <c r="E3220" s="97">
        <v>43005</v>
      </c>
      <c r="F3220" s="90">
        <v>0</v>
      </c>
      <c r="G3220" s="90" t="s">
        <v>3738</v>
      </c>
      <c r="H3220" s="90" t="s">
        <v>3738</v>
      </c>
      <c r="I3220" s="200" t="s">
        <v>3738</v>
      </c>
      <c r="J3220" s="3"/>
    </row>
    <row r="3221" spans="2:10" x14ac:dyDescent="0.25">
      <c r="B3221" s="198">
        <v>4723</v>
      </c>
      <c r="C3221" s="199">
        <v>43005</v>
      </c>
      <c r="D3221" s="90" t="s">
        <v>4008</v>
      </c>
      <c r="E3221" s="97">
        <v>43007</v>
      </c>
      <c r="F3221" s="90">
        <v>2</v>
      </c>
      <c r="G3221" s="90" t="s">
        <v>3738</v>
      </c>
      <c r="H3221" s="90" t="s">
        <v>3738</v>
      </c>
      <c r="I3221" s="200" t="s">
        <v>3738</v>
      </c>
      <c r="J3221" s="3"/>
    </row>
    <row r="3222" spans="2:10" x14ac:dyDescent="0.25">
      <c r="B3222" s="198">
        <v>4727</v>
      </c>
      <c r="C3222" s="199">
        <v>43005</v>
      </c>
      <c r="D3222" s="90" t="s">
        <v>3695</v>
      </c>
      <c r="E3222" s="97">
        <v>43006</v>
      </c>
      <c r="F3222" s="90">
        <v>1</v>
      </c>
      <c r="G3222" s="90" t="s">
        <v>3738</v>
      </c>
      <c r="H3222" s="90" t="s">
        <v>3738</v>
      </c>
      <c r="I3222" s="200" t="s">
        <v>3738</v>
      </c>
      <c r="J3222" s="3"/>
    </row>
    <row r="3223" spans="2:10" x14ac:dyDescent="0.25">
      <c r="B3223" s="198">
        <v>4734</v>
      </c>
      <c r="C3223" s="199">
        <v>43005</v>
      </c>
      <c r="D3223" s="90" t="s">
        <v>4009</v>
      </c>
      <c r="E3223" s="97">
        <v>42980</v>
      </c>
      <c r="F3223" s="90">
        <v>3</v>
      </c>
      <c r="G3223" s="90" t="s">
        <v>3738</v>
      </c>
      <c r="H3223" s="90" t="s">
        <v>3738</v>
      </c>
      <c r="I3223" s="200" t="s">
        <v>3738</v>
      </c>
      <c r="J3223" s="3"/>
    </row>
    <row r="3224" spans="2:10" x14ac:dyDescent="0.25">
      <c r="B3224" s="198">
        <v>4370</v>
      </c>
      <c r="C3224" s="199">
        <v>43006</v>
      </c>
      <c r="D3224" s="90" t="s">
        <v>4010</v>
      </c>
      <c r="E3224" s="97">
        <v>43010</v>
      </c>
      <c r="F3224" s="90">
        <v>2</v>
      </c>
      <c r="G3224" s="90" t="s">
        <v>3738</v>
      </c>
      <c r="H3224" s="90" t="s">
        <v>3738</v>
      </c>
      <c r="I3224" s="200" t="s">
        <v>3738</v>
      </c>
      <c r="J3224" s="3"/>
    </row>
    <row r="3225" spans="2:10" x14ac:dyDescent="0.25">
      <c r="B3225" s="198">
        <v>4371</v>
      </c>
      <c r="C3225" s="199">
        <v>43006</v>
      </c>
      <c r="D3225" s="90" t="s">
        <v>4011</v>
      </c>
      <c r="E3225" s="97">
        <v>43010</v>
      </c>
      <c r="F3225" s="90">
        <v>2</v>
      </c>
      <c r="G3225" s="90" t="s">
        <v>3738</v>
      </c>
      <c r="H3225" s="90" t="s">
        <v>3738</v>
      </c>
      <c r="I3225" s="200" t="s">
        <v>3738</v>
      </c>
      <c r="J3225" s="3"/>
    </row>
    <row r="3226" spans="2:10" x14ac:dyDescent="0.25">
      <c r="B3226" s="198">
        <v>4372</v>
      </c>
      <c r="C3226" s="199">
        <v>43006</v>
      </c>
      <c r="D3226" s="90" t="s">
        <v>4012</v>
      </c>
      <c r="E3226" s="97">
        <v>43010</v>
      </c>
      <c r="F3226" s="90">
        <v>2</v>
      </c>
      <c r="G3226" s="90" t="s">
        <v>3738</v>
      </c>
      <c r="H3226" s="90" t="s">
        <v>3738</v>
      </c>
      <c r="I3226" s="200" t="s">
        <v>3738</v>
      </c>
      <c r="J3226" s="3"/>
    </row>
    <row r="3227" spans="2:10" x14ac:dyDescent="0.25">
      <c r="B3227" s="198">
        <v>4374</v>
      </c>
      <c r="C3227" s="199">
        <v>43006</v>
      </c>
      <c r="D3227" s="90" t="s">
        <v>4013</v>
      </c>
      <c r="E3227" s="97">
        <v>43010</v>
      </c>
      <c r="F3227" s="90">
        <v>2</v>
      </c>
      <c r="G3227" s="90" t="s">
        <v>3738</v>
      </c>
      <c r="H3227" s="90" t="s">
        <v>3738</v>
      </c>
      <c r="I3227" s="200" t="s">
        <v>3738</v>
      </c>
      <c r="J3227" s="3"/>
    </row>
    <row r="3228" spans="2:10" x14ac:dyDescent="0.25">
      <c r="B3228" s="198">
        <v>4375</v>
      </c>
      <c r="C3228" s="199">
        <v>43006</v>
      </c>
      <c r="D3228" s="90" t="s">
        <v>3709</v>
      </c>
      <c r="E3228" s="97">
        <v>43010</v>
      </c>
      <c r="F3228" s="90">
        <v>2</v>
      </c>
      <c r="G3228" s="90" t="s">
        <v>3738</v>
      </c>
      <c r="H3228" s="90" t="s">
        <v>3738</v>
      </c>
      <c r="I3228" s="200" t="s">
        <v>3738</v>
      </c>
      <c r="J3228" s="3"/>
    </row>
    <row r="3229" spans="2:10" x14ac:dyDescent="0.25">
      <c r="B3229" s="198">
        <v>4376</v>
      </c>
      <c r="C3229" s="199">
        <v>43006</v>
      </c>
      <c r="D3229" s="90" t="s">
        <v>4014</v>
      </c>
      <c r="E3229" s="97">
        <v>43010</v>
      </c>
      <c r="F3229" s="90">
        <v>2</v>
      </c>
      <c r="G3229" s="201" t="s">
        <v>111</v>
      </c>
      <c r="H3229" s="201" t="s">
        <v>111</v>
      </c>
      <c r="I3229" s="211" t="s">
        <v>111</v>
      </c>
      <c r="J3229" s="3"/>
    </row>
    <row r="3230" spans="2:10" x14ac:dyDescent="0.25">
      <c r="B3230" s="198">
        <v>4377</v>
      </c>
      <c r="C3230" s="199">
        <v>43006</v>
      </c>
      <c r="D3230" s="90" t="s">
        <v>4015</v>
      </c>
      <c r="E3230" s="97">
        <v>43010</v>
      </c>
      <c r="F3230" s="90">
        <v>2</v>
      </c>
      <c r="G3230" s="90" t="s">
        <v>3738</v>
      </c>
      <c r="H3230" s="90" t="s">
        <v>3738</v>
      </c>
      <c r="I3230" s="200" t="s">
        <v>3738</v>
      </c>
      <c r="J3230" s="3"/>
    </row>
    <row r="3231" spans="2:10" x14ac:dyDescent="0.25">
      <c r="B3231" s="198">
        <v>4745</v>
      </c>
      <c r="C3231" s="199">
        <v>43006</v>
      </c>
      <c r="D3231" s="90" t="s">
        <v>4016</v>
      </c>
      <c r="E3231" s="97">
        <v>43010</v>
      </c>
      <c r="F3231" s="90">
        <v>2</v>
      </c>
      <c r="G3231" s="90" t="s">
        <v>3738</v>
      </c>
      <c r="H3231" s="90" t="s">
        <v>3738</v>
      </c>
      <c r="I3231" s="200" t="s">
        <v>3738</v>
      </c>
      <c r="J3231" s="3"/>
    </row>
    <row r="3232" spans="2:10" x14ac:dyDescent="0.25">
      <c r="B3232" s="198">
        <v>4747</v>
      </c>
      <c r="C3232" s="199">
        <v>43006</v>
      </c>
      <c r="D3232" s="90" t="s">
        <v>4017</v>
      </c>
      <c r="E3232" s="97">
        <v>43010</v>
      </c>
      <c r="F3232" s="90">
        <v>2</v>
      </c>
      <c r="G3232" s="90" t="s">
        <v>3738</v>
      </c>
      <c r="H3232" s="90" t="s">
        <v>3738</v>
      </c>
      <c r="I3232" s="200" t="s">
        <v>3738</v>
      </c>
      <c r="J3232" s="3"/>
    </row>
    <row r="3233" spans="2:10" ht="24.75" x14ac:dyDescent="0.25">
      <c r="B3233" s="198">
        <v>4733</v>
      </c>
      <c r="C3233" s="199">
        <v>43007</v>
      </c>
      <c r="D3233" s="90" t="s">
        <v>4018</v>
      </c>
      <c r="E3233" s="97">
        <v>43010</v>
      </c>
      <c r="F3233" s="90">
        <v>1</v>
      </c>
      <c r="G3233" s="201">
        <v>43007</v>
      </c>
      <c r="H3233" s="201" t="s">
        <v>4019</v>
      </c>
      <c r="I3233" s="200">
        <v>0</v>
      </c>
      <c r="J3233" s="3"/>
    </row>
    <row r="3234" spans="2:10" ht="15.75" thickBot="1" x14ac:dyDescent="0.3">
      <c r="B3234" s="205">
        <v>4808</v>
      </c>
      <c r="C3234" s="206">
        <v>43007</v>
      </c>
      <c r="D3234" s="207" t="s">
        <v>4020</v>
      </c>
      <c r="E3234" s="208">
        <v>43012</v>
      </c>
      <c r="F3234" s="207">
        <v>5</v>
      </c>
      <c r="G3234" s="207" t="s">
        <v>3738</v>
      </c>
      <c r="H3234" s="207" t="s">
        <v>3738</v>
      </c>
      <c r="I3234" s="209" t="s">
        <v>3738</v>
      </c>
      <c r="J3234" s="3"/>
    </row>
    <row r="3235" spans="2:10" x14ac:dyDescent="0.25">
      <c r="B3235" s="1"/>
      <c r="C3235" s="78"/>
      <c r="D3235" s="79"/>
      <c r="E3235" s="78"/>
      <c r="F3235" s="78"/>
      <c r="G3235" s="79"/>
      <c r="H3235" s="80"/>
      <c r="I3235" s="14"/>
      <c r="J3235" s="3"/>
    </row>
    <row r="3236" spans="2:10" ht="15.75" thickBot="1" x14ac:dyDescent="0.3">
      <c r="B3236" s="1"/>
      <c r="C3236" s="78"/>
      <c r="D3236" s="79"/>
      <c r="E3236" s="78"/>
      <c r="F3236" s="78"/>
      <c r="G3236" s="79"/>
      <c r="H3236" s="80"/>
      <c r="I3236" s="14"/>
      <c r="J3236" s="3"/>
    </row>
    <row r="3237" spans="2:10" ht="15.75" thickBot="1" x14ac:dyDescent="0.3">
      <c r="B3237" s="77"/>
      <c r="C3237" s="403" t="s">
        <v>114</v>
      </c>
      <c r="D3237" s="404"/>
      <c r="E3237" s="404"/>
      <c r="F3237" s="404"/>
      <c r="G3237" s="405"/>
      <c r="H3237" s="80"/>
      <c r="I3237" s="14"/>
      <c r="J3237" s="3"/>
    </row>
    <row r="3238" spans="2:10" ht="24.75" thickBot="1" x14ac:dyDescent="0.3">
      <c r="B3238" s="77"/>
      <c r="C3238" s="81" t="s">
        <v>102</v>
      </c>
      <c r="D3238" s="81" t="s">
        <v>103</v>
      </c>
      <c r="E3238" s="81" t="s">
        <v>40</v>
      </c>
      <c r="F3238" s="81" t="s">
        <v>108</v>
      </c>
      <c r="G3238" s="5" t="s">
        <v>109</v>
      </c>
      <c r="H3238" s="80"/>
      <c r="I3238" s="14"/>
      <c r="J3238" s="3"/>
    </row>
    <row r="3239" spans="2:10" x14ac:dyDescent="0.25">
      <c r="B3239" s="77"/>
      <c r="C3239" s="168">
        <v>3369</v>
      </c>
      <c r="D3239" s="169">
        <v>42917</v>
      </c>
      <c r="E3239" s="170" t="s">
        <v>4021</v>
      </c>
      <c r="F3239" s="212">
        <v>42921</v>
      </c>
      <c r="G3239" s="172">
        <v>5</v>
      </c>
      <c r="H3239" s="80"/>
      <c r="I3239" s="14"/>
      <c r="J3239" s="3"/>
    </row>
    <row r="3240" spans="2:10" x14ac:dyDescent="0.25">
      <c r="B3240" s="77"/>
      <c r="C3240" s="173">
        <v>3374</v>
      </c>
      <c r="D3240" s="174">
        <v>42917</v>
      </c>
      <c r="E3240" s="175" t="s">
        <v>4022</v>
      </c>
      <c r="F3240" s="201">
        <v>42921</v>
      </c>
      <c r="G3240" s="177">
        <v>5</v>
      </c>
      <c r="H3240" s="80"/>
      <c r="I3240" s="14"/>
      <c r="J3240" s="3"/>
    </row>
    <row r="3241" spans="2:10" x14ac:dyDescent="0.25">
      <c r="B3241" s="77"/>
      <c r="C3241" s="173">
        <v>3419</v>
      </c>
      <c r="D3241" s="174">
        <v>42920</v>
      </c>
      <c r="E3241" s="175" t="s">
        <v>4023</v>
      </c>
      <c r="F3241" s="201">
        <v>42927</v>
      </c>
      <c r="G3241" s="177">
        <v>5</v>
      </c>
      <c r="H3241" s="80"/>
      <c r="I3241" s="14"/>
      <c r="J3241" s="3"/>
    </row>
    <row r="3242" spans="2:10" x14ac:dyDescent="0.25">
      <c r="B3242" s="77"/>
      <c r="C3242" s="173">
        <v>3420</v>
      </c>
      <c r="D3242" s="174">
        <v>42920</v>
      </c>
      <c r="E3242" s="175" t="s">
        <v>4024</v>
      </c>
      <c r="F3242" s="201">
        <v>42927</v>
      </c>
      <c r="G3242" s="177">
        <v>5</v>
      </c>
      <c r="H3242" s="80"/>
      <c r="I3242" s="14"/>
      <c r="J3242" s="3"/>
    </row>
    <row r="3243" spans="2:10" x14ac:dyDescent="0.25">
      <c r="B3243" s="77"/>
      <c r="C3243" s="173">
        <v>3489</v>
      </c>
      <c r="D3243" s="174">
        <v>42930</v>
      </c>
      <c r="E3243" s="90" t="s">
        <v>4025</v>
      </c>
      <c r="F3243" s="201">
        <v>42930</v>
      </c>
      <c r="G3243" s="177">
        <v>0</v>
      </c>
      <c r="H3243" s="80"/>
      <c r="I3243" s="14"/>
      <c r="J3243" s="3"/>
    </row>
    <row r="3244" spans="2:10" x14ac:dyDescent="0.25">
      <c r="B3244" s="77"/>
      <c r="C3244" s="173">
        <v>3504</v>
      </c>
      <c r="D3244" s="174">
        <v>42931</v>
      </c>
      <c r="E3244" s="90" t="s">
        <v>4026</v>
      </c>
      <c r="F3244" s="201">
        <v>42933</v>
      </c>
      <c r="G3244" s="177">
        <v>1</v>
      </c>
      <c r="H3244" s="80"/>
      <c r="I3244" s="14"/>
      <c r="J3244" s="3"/>
    </row>
    <row r="3245" spans="2:10" ht="24.75" x14ac:dyDescent="0.25">
      <c r="B3245" s="77"/>
      <c r="C3245" s="173">
        <v>3509</v>
      </c>
      <c r="D3245" s="174">
        <v>42933</v>
      </c>
      <c r="E3245" s="90" t="s">
        <v>4027</v>
      </c>
      <c r="F3245" s="201">
        <v>42935</v>
      </c>
      <c r="G3245" s="177">
        <v>2</v>
      </c>
      <c r="H3245" s="80"/>
      <c r="I3245" s="14"/>
      <c r="J3245" s="3"/>
    </row>
    <row r="3246" spans="2:10" ht="24.75" x14ac:dyDescent="0.25">
      <c r="B3246" s="77"/>
      <c r="C3246" s="173">
        <v>3510</v>
      </c>
      <c r="D3246" s="174">
        <v>42934</v>
      </c>
      <c r="E3246" s="90" t="s">
        <v>4028</v>
      </c>
      <c r="F3246" s="201">
        <v>42934</v>
      </c>
      <c r="G3246" s="177">
        <v>0</v>
      </c>
      <c r="H3246" s="80"/>
      <c r="I3246" s="14"/>
      <c r="J3246" s="3"/>
    </row>
    <row r="3247" spans="2:10" x14ac:dyDescent="0.25">
      <c r="B3247" s="77"/>
      <c r="C3247" s="173">
        <v>3514</v>
      </c>
      <c r="D3247" s="174">
        <v>42934</v>
      </c>
      <c r="E3247" s="90" t="s">
        <v>4029</v>
      </c>
      <c r="F3247" s="201">
        <v>42935</v>
      </c>
      <c r="G3247" s="177">
        <v>1</v>
      </c>
      <c r="H3247" s="80"/>
      <c r="I3247" s="14"/>
      <c r="J3247" s="3"/>
    </row>
    <row r="3248" spans="2:10" x14ac:dyDescent="0.25">
      <c r="B3248" s="77"/>
      <c r="C3248" s="173">
        <v>3577</v>
      </c>
      <c r="D3248" s="174">
        <v>42938</v>
      </c>
      <c r="E3248" s="90" t="s">
        <v>4030</v>
      </c>
      <c r="F3248" s="201">
        <v>42940</v>
      </c>
      <c r="G3248" s="177">
        <v>1</v>
      </c>
      <c r="H3248" s="80"/>
      <c r="I3248" s="14"/>
      <c r="J3248" s="3"/>
    </row>
    <row r="3249" spans="2:10" x14ac:dyDescent="0.25">
      <c r="B3249" s="77"/>
      <c r="C3249" s="173">
        <v>3582</v>
      </c>
      <c r="D3249" s="174">
        <v>42937</v>
      </c>
      <c r="E3249" s="90" t="s">
        <v>4031</v>
      </c>
      <c r="F3249" s="201">
        <v>42940</v>
      </c>
      <c r="G3249" s="177">
        <v>1</v>
      </c>
      <c r="H3249" s="80"/>
      <c r="I3249" s="14"/>
      <c r="J3249" s="3"/>
    </row>
    <row r="3250" spans="2:10" x14ac:dyDescent="0.25">
      <c r="B3250" s="77"/>
      <c r="C3250" s="173">
        <v>3583</v>
      </c>
      <c r="D3250" s="174">
        <v>42939</v>
      </c>
      <c r="E3250" s="90" t="s">
        <v>4032</v>
      </c>
      <c r="F3250" s="201">
        <v>42940</v>
      </c>
      <c r="G3250" s="177">
        <v>1</v>
      </c>
      <c r="H3250" s="80"/>
      <c r="I3250" s="14"/>
      <c r="J3250" s="3"/>
    </row>
    <row r="3251" spans="2:10" x14ac:dyDescent="0.25">
      <c r="B3251" s="77"/>
      <c r="C3251" s="173">
        <v>3586</v>
      </c>
      <c r="D3251" s="174">
        <v>42941</v>
      </c>
      <c r="E3251" s="90" t="s">
        <v>2614</v>
      </c>
      <c r="F3251" s="201">
        <v>42941</v>
      </c>
      <c r="G3251" s="177">
        <v>0</v>
      </c>
      <c r="H3251" s="80"/>
      <c r="I3251" s="14"/>
      <c r="J3251" s="3"/>
    </row>
    <row r="3252" spans="2:10" x14ac:dyDescent="0.25">
      <c r="B3252" s="77"/>
      <c r="C3252" s="173">
        <v>3603</v>
      </c>
      <c r="D3252" s="174">
        <v>42944</v>
      </c>
      <c r="E3252" s="90" t="s">
        <v>2627</v>
      </c>
      <c r="F3252" s="201">
        <v>42947</v>
      </c>
      <c r="G3252" s="177">
        <v>1</v>
      </c>
      <c r="H3252" s="80"/>
      <c r="I3252" s="14"/>
      <c r="J3252" s="3"/>
    </row>
    <row r="3253" spans="2:10" x14ac:dyDescent="0.25">
      <c r="B3253" s="77"/>
      <c r="C3253" s="173">
        <v>3604</v>
      </c>
      <c r="D3253" s="174">
        <v>42944</v>
      </c>
      <c r="E3253" s="90" t="s">
        <v>4033</v>
      </c>
      <c r="F3253" s="201">
        <v>42947</v>
      </c>
      <c r="G3253" s="177">
        <v>1</v>
      </c>
      <c r="H3253" s="80"/>
      <c r="I3253" s="14"/>
      <c r="J3253" s="3"/>
    </row>
    <row r="3254" spans="2:10" ht="15.75" thickBot="1" x14ac:dyDescent="0.3">
      <c r="B3254" s="77"/>
      <c r="C3254" s="183">
        <v>3659</v>
      </c>
      <c r="D3254" s="213">
        <v>42935</v>
      </c>
      <c r="E3254" s="214" t="s">
        <v>4034</v>
      </c>
      <c r="F3254" s="215">
        <v>42942</v>
      </c>
      <c r="G3254" s="187">
        <v>4</v>
      </c>
      <c r="H3254" s="80"/>
      <c r="I3254" s="14"/>
      <c r="J3254" s="3"/>
    </row>
    <row r="3255" spans="2:10" x14ac:dyDescent="0.25">
      <c r="B3255" s="77"/>
      <c r="C3255" s="168">
        <v>3783</v>
      </c>
      <c r="D3255" s="169">
        <v>42948</v>
      </c>
      <c r="E3255" s="170" t="s">
        <v>4035</v>
      </c>
      <c r="F3255" s="212">
        <v>42957</v>
      </c>
      <c r="G3255" s="172">
        <v>5</v>
      </c>
      <c r="H3255" s="80"/>
      <c r="I3255" s="14"/>
      <c r="J3255" s="3"/>
    </row>
    <row r="3256" spans="2:10" x14ac:dyDescent="0.25">
      <c r="B3256" s="77"/>
      <c r="C3256" s="173">
        <v>3792</v>
      </c>
      <c r="D3256" s="174">
        <v>42950</v>
      </c>
      <c r="E3256" s="175" t="s">
        <v>4036</v>
      </c>
      <c r="F3256" s="201">
        <v>42957</v>
      </c>
      <c r="G3256" s="177">
        <v>4</v>
      </c>
      <c r="H3256" s="80"/>
      <c r="I3256" s="14"/>
      <c r="J3256" s="3"/>
    </row>
    <row r="3257" spans="2:10" x14ac:dyDescent="0.25">
      <c r="B3257" s="77"/>
      <c r="C3257" s="173">
        <v>3823</v>
      </c>
      <c r="D3257" s="174">
        <v>42968</v>
      </c>
      <c r="E3257" s="175" t="s">
        <v>2844</v>
      </c>
      <c r="F3257" s="201">
        <v>42968</v>
      </c>
      <c r="G3257" s="177">
        <v>0</v>
      </c>
      <c r="H3257" s="80"/>
      <c r="I3257" s="14"/>
      <c r="J3257" s="3"/>
    </row>
    <row r="3258" spans="2:10" x14ac:dyDescent="0.25">
      <c r="B3258" s="77"/>
      <c r="C3258" s="173">
        <v>3824</v>
      </c>
      <c r="D3258" s="174">
        <v>42968</v>
      </c>
      <c r="E3258" s="175" t="s">
        <v>3087</v>
      </c>
      <c r="F3258" s="201">
        <v>42968</v>
      </c>
      <c r="G3258" s="177">
        <v>0</v>
      </c>
      <c r="H3258" s="80"/>
      <c r="I3258" s="14"/>
      <c r="J3258" s="3"/>
    </row>
    <row r="3259" spans="2:10" x14ac:dyDescent="0.25">
      <c r="B3259" s="77"/>
      <c r="C3259" s="173">
        <v>3825</v>
      </c>
      <c r="D3259" s="174">
        <v>42968</v>
      </c>
      <c r="E3259" s="175" t="s">
        <v>4037</v>
      </c>
      <c r="F3259" s="201">
        <v>42968</v>
      </c>
      <c r="G3259" s="177">
        <v>0</v>
      </c>
      <c r="H3259" s="80"/>
      <c r="I3259" s="14"/>
      <c r="J3259" s="3"/>
    </row>
    <row r="3260" spans="2:10" x14ac:dyDescent="0.25">
      <c r="B3260" s="77"/>
      <c r="C3260" s="173">
        <v>3855</v>
      </c>
      <c r="D3260" s="174">
        <v>42954</v>
      </c>
      <c r="E3260" s="175" t="s">
        <v>2900</v>
      </c>
      <c r="F3260" s="201">
        <v>42955</v>
      </c>
      <c r="G3260" s="177">
        <v>1</v>
      </c>
      <c r="H3260" s="80"/>
      <c r="I3260" s="14"/>
      <c r="J3260" s="3"/>
    </row>
    <row r="3261" spans="2:10" x14ac:dyDescent="0.25">
      <c r="B3261" s="77"/>
      <c r="C3261" s="173">
        <v>3892</v>
      </c>
      <c r="D3261" s="174">
        <v>42948</v>
      </c>
      <c r="E3261" s="175" t="s">
        <v>4038</v>
      </c>
      <c r="F3261" s="201">
        <v>42957</v>
      </c>
      <c r="G3261" s="177">
        <v>6</v>
      </c>
      <c r="H3261" s="80"/>
      <c r="I3261" s="14"/>
      <c r="J3261" s="3"/>
    </row>
    <row r="3262" spans="2:10" x14ac:dyDescent="0.25">
      <c r="B3262" s="77"/>
      <c r="C3262" s="173">
        <v>3907</v>
      </c>
      <c r="D3262" s="174">
        <v>42950</v>
      </c>
      <c r="E3262" s="175" t="s">
        <v>4039</v>
      </c>
      <c r="F3262" s="201">
        <v>42957</v>
      </c>
      <c r="G3262" s="177">
        <v>4</v>
      </c>
      <c r="H3262" s="80"/>
      <c r="I3262" s="14"/>
      <c r="J3262" s="3"/>
    </row>
    <row r="3263" spans="2:10" x14ac:dyDescent="0.25">
      <c r="B3263" s="77"/>
      <c r="C3263" s="173">
        <v>3932</v>
      </c>
      <c r="D3263" s="174">
        <v>42961</v>
      </c>
      <c r="E3263" s="175" t="s">
        <v>4040</v>
      </c>
      <c r="F3263" s="201">
        <v>42961</v>
      </c>
      <c r="G3263" s="177">
        <v>0</v>
      </c>
      <c r="H3263" s="80"/>
      <c r="I3263" s="14"/>
      <c r="J3263" s="3"/>
    </row>
    <row r="3264" spans="2:10" x14ac:dyDescent="0.25">
      <c r="B3264" s="77"/>
      <c r="C3264" s="173">
        <v>3937</v>
      </c>
      <c r="D3264" s="174">
        <v>42961</v>
      </c>
      <c r="E3264" s="175" t="s">
        <v>4041</v>
      </c>
      <c r="F3264" s="201">
        <v>42962</v>
      </c>
      <c r="G3264" s="177">
        <v>1</v>
      </c>
      <c r="H3264" s="80"/>
      <c r="I3264" s="14"/>
      <c r="J3264" s="3"/>
    </row>
    <row r="3265" spans="2:10" x14ac:dyDescent="0.25">
      <c r="B3265" s="77"/>
      <c r="C3265" s="173">
        <v>3945</v>
      </c>
      <c r="D3265" s="174">
        <v>42953</v>
      </c>
      <c r="E3265" s="175" t="s">
        <v>4042</v>
      </c>
      <c r="F3265" s="201">
        <v>42961</v>
      </c>
      <c r="G3265" s="177">
        <v>4</v>
      </c>
      <c r="H3265" s="80"/>
      <c r="I3265" s="14"/>
      <c r="J3265" s="3"/>
    </row>
    <row r="3266" spans="2:10" x14ac:dyDescent="0.25">
      <c r="B3266" s="77"/>
      <c r="C3266" s="173">
        <v>4025</v>
      </c>
      <c r="D3266" s="174">
        <v>42963</v>
      </c>
      <c r="E3266" s="175" t="s">
        <v>4043</v>
      </c>
      <c r="F3266" s="201">
        <v>42964</v>
      </c>
      <c r="G3266" s="177">
        <v>1</v>
      </c>
      <c r="H3266" s="80"/>
      <c r="I3266" s="14"/>
      <c r="J3266" s="3"/>
    </row>
    <row r="3267" spans="2:10" x14ac:dyDescent="0.25">
      <c r="B3267" s="77"/>
      <c r="C3267" s="173">
        <v>4079</v>
      </c>
      <c r="D3267" s="174">
        <v>42966</v>
      </c>
      <c r="E3267" s="175" t="s">
        <v>2845</v>
      </c>
      <c r="F3267" s="201">
        <v>42969</v>
      </c>
      <c r="G3267" s="177">
        <v>1</v>
      </c>
      <c r="H3267" s="80"/>
      <c r="I3267" s="14"/>
      <c r="J3267" s="3"/>
    </row>
    <row r="3268" spans="2:10" x14ac:dyDescent="0.25">
      <c r="B3268" s="77"/>
      <c r="C3268" s="173">
        <v>4080</v>
      </c>
      <c r="D3268" s="174">
        <v>42966</v>
      </c>
      <c r="E3268" s="175" t="s">
        <v>4037</v>
      </c>
      <c r="F3268" s="201">
        <v>42969</v>
      </c>
      <c r="G3268" s="177">
        <v>1</v>
      </c>
      <c r="H3268" s="80"/>
      <c r="I3268" s="14"/>
      <c r="J3268" s="3"/>
    </row>
    <row r="3269" spans="2:10" x14ac:dyDescent="0.25">
      <c r="B3269" s="77"/>
      <c r="C3269" s="173">
        <v>4086</v>
      </c>
      <c r="D3269" s="174">
        <v>42967</v>
      </c>
      <c r="E3269" s="175" t="s">
        <v>4044</v>
      </c>
      <c r="F3269" s="201">
        <v>42975</v>
      </c>
      <c r="G3269" s="177">
        <v>2</v>
      </c>
      <c r="H3269" s="80"/>
      <c r="I3269" s="14"/>
      <c r="J3269" s="3"/>
    </row>
    <row r="3270" spans="2:10" x14ac:dyDescent="0.25">
      <c r="B3270" s="77"/>
      <c r="C3270" s="173">
        <v>4091</v>
      </c>
      <c r="D3270" s="174">
        <v>42967</v>
      </c>
      <c r="E3270" s="175" t="s">
        <v>4045</v>
      </c>
      <c r="F3270" s="201">
        <v>42975</v>
      </c>
      <c r="G3270" s="177">
        <v>2</v>
      </c>
      <c r="H3270" s="80"/>
      <c r="I3270" s="14"/>
      <c r="J3270" s="3"/>
    </row>
    <row r="3271" spans="2:10" x14ac:dyDescent="0.25">
      <c r="B3271" s="77"/>
      <c r="C3271" s="173">
        <v>4092</v>
      </c>
      <c r="D3271" s="174">
        <v>42967</v>
      </c>
      <c r="E3271" s="175" t="s">
        <v>4046</v>
      </c>
      <c r="F3271" s="201">
        <v>42975</v>
      </c>
      <c r="G3271" s="177">
        <v>2</v>
      </c>
      <c r="H3271" s="80"/>
      <c r="I3271" s="14"/>
      <c r="J3271" s="3"/>
    </row>
    <row r="3272" spans="2:10" x14ac:dyDescent="0.25">
      <c r="B3272" s="77"/>
      <c r="C3272" s="173">
        <v>4165</v>
      </c>
      <c r="D3272" s="174">
        <v>42965</v>
      </c>
      <c r="E3272" s="175" t="s">
        <v>4047</v>
      </c>
      <c r="F3272" s="201">
        <v>42972</v>
      </c>
      <c r="G3272" s="177">
        <v>4</v>
      </c>
      <c r="H3272" s="80"/>
      <c r="I3272" s="14"/>
      <c r="J3272" s="3"/>
    </row>
    <row r="3273" spans="2:10" x14ac:dyDescent="0.25">
      <c r="B3273" s="77"/>
      <c r="C3273" s="173">
        <v>4203</v>
      </c>
      <c r="D3273" s="174">
        <v>42975</v>
      </c>
      <c r="E3273" s="175" t="s">
        <v>4048</v>
      </c>
      <c r="F3273" s="201">
        <v>42976</v>
      </c>
      <c r="G3273" s="177">
        <v>1</v>
      </c>
      <c r="H3273" s="80"/>
      <c r="I3273" s="14"/>
      <c r="J3273" s="3"/>
    </row>
    <row r="3274" spans="2:10" x14ac:dyDescent="0.25">
      <c r="B3274" s="77"/>
      <c r="C3274" s="173">
        <v>4247</v>
      </c>
      <c r="D3274" s="174">
        <v>42976</v>
      </c>
      <c r="E3274" s="175" t="s">
        <v>4049</v>
      </c>
      <c r="F3274" s="201">
        <v>42978</v>
      </c>
      <c r="G3274" s="177">
        <v>2</v>
      </c>
      <c r="H3274" s="80"/>
      <c r="I3274" s="14"/>
      <c r="J3274" s="3"/>
    </row>
    <row r="3275" spans="2:10" ht="15.75" thickBot="1" x14ac:dyDescent="0.3">
      <c r="B3275" s="77"/>
      <c r="C3275" s="188">
        <v>4264</v>
      </c>
      <c r="D3275" s="189">
        <v>42977</v>
      </c>
      <c r="E3275" s="190" t="s">
        <v>4050</v>
      </c>
      <c r="F3275" s="210">
        <v>42982</v>
      </c>
      <c r="G3275" s="192">
        <v>3</v>
      </c>
      <c r="H3275" s="80"/>
      <c r="I3275" s="14"/>
      <c r="J3275" s="3"/>
    </row>
    <row r="3276" spans="2:10" x14ac:dyDescent="0.25">
      <c r="B3276" s="77"/>
      <c r="C3276" s="168">
        <v>4380</v>
      </c>
      <c r="D3276" s="169">
        <v>42984</v>
      </c>
      <c r="E3276" s="170" t="s">
        <v>4051</v>
      </c>
      <c r="F3276" s="212">
        <v>42989</v>
      </c>
      <c r="G3276" s="172">
        <v>3</v>
      </c>
      <c r="H3276" s="80"/>
      <c r="I3276" s="14"/>
      <c r="J3276" s="3"/>
    </row>
    <row r="3277" spans="2:10" x14ac:dyDescent="0.25">
      <c r="B3277" s="77"/>
      <c r="C3277" s="173">
        <v>4388</v>
      </c>
      <c r="D3277" s="174">
        <v>42989</v>
      </c>
      <c r="E3277" s="175" t="s">
        <v>3387</v>
      </c>
      <c r="F3277" s="201">
        <v>42989</v>
      </c>
      <c r="G3277" s="177">
        <v>0</v>
      </c>
      <c r="H3277" s="80"/>
      <c r="I3277" s="14"/>
      <c r="J3277" s="3"/>
    </row>
    <row r="3278" spans="2:10" x14ac:dyDescent="0.25">
      <c r="B3278" s="77"/>
      <c r="C3278" s="173">
        <v>4413</v>
      </c>
      <c r="D3278" s="174">
        <v>42990</v>
      </c>
      <c r="E3278" s="175" t="s">
        <v>4052</v>
      </c>
      <c r="F3278" s="201">
        <v>42990</v>
      </c>
      <c r="G3278" s="177">
        <v>0</v>
      </c>
      <c r="H3278" s="80"/>
      <c r="I3278" s="14"/>
      <c r="J3278" s="3"/>
    </row>
    <row r="3279" spans="2:10" x14ac:dyDescent="0.25">
      <c r="B3279" s="77"/>
      <c r="C3279" s="173">
        <v>4417</v>
      </c>
      <c r="D3279" s="174">
        <v>42990</v>
      </c>
      <c r="E3279" s="175" t="s">
        <v>4053</v>
      </c>
      <c r="F3279" s="201">
        <v>42990</v>
      </c>
      <c r="G3279" s="177">
        <v>0</v>
      </c>
      <c r="H3279" s="80"/>
      <c r="I3279" s="14"/>
      <c r="J3279" s="3"/>
    </row>
    <row r="3280" spans="2:10" x14ac:dyDescent="0.25">
      <c r="B3280" s="77"/>
      <c r="C3280" s="173">
        <v>4484</v>
      </c>
      <c r="D3280" s="174">
        <v>42990</v>
      </c>
      <c r="E3280" s="175" t="s">
        <v>4054</v>
      </c>
      <c r="F3280" s="201">
        <v>42996</v>
      </c>
      <c r="G3280" s="177">
        <v>4</v>
      </c>
      <c r="H3280" s="80"/>
      <c r="I3280" s="14"/>
      <c r="J3280" s="3"/>
    </row>
    <row r="3281" spans="2:10" x14ac:dyDescent="0.25">
      <c r="B3281" s="77"/>
      <c r="C3281" s="173">
        <v>4354</v>
      </c>
      <c r="D3281" s="174">
        <v>42992</v>
      </c>
      <c r="E3281" s="175" t="s">
        <v>4055</v>
      </c>
      <c r="F3281" s="201">
        <v>42998</v>
      </c>
      <c r="G3281" s="177">
        <v>1</v>
      </c>
      <c r="H3281" s="80"/>
      <c r="I3281" s="14"/>
      <c r="J3281" s="3"/>
    </row>
    <row r="3282" spans="2:10" x14ac:dyDescent="0.25">
      <c r="B3282" s="77"/>
      <c r="C3282" s="173">
        <v>4355</v>
      </c>
      <c r="D3282" s="174">
        <v>42992</v>
      </c>
      <c r="E3282" s="175" t="s">
        <v>4056</v>
      </c>
      <c r="F3282" s="201">
        <v>42998</v>
      </c>
      <c r="G3282" s="177">
        <v>1</v>
      </c>
      <c r="H3282" s="80"/>
      <c r="I3282" s="14"/>
      <c r="J3282" s="3"/>
    </row>
    <row r="3283" spans="2:10" x14ac:dyDescent="0.25">
      <c r="B3283" s="77"/>
      <c r="C3283" s="173">
        <v>4356</v>
      </c>
      <c r="D3283" s="174">
        <v>42992</v>
      </c>
      <c r="E3283" s="175" t="s">
        <v>4057</v>
      </c>
      <c r="F3283" s="201">
        <v>42998</v>
      </c>
      <c r="G3283" s="177">
        <v>1</v>
      </c>
      <c r="H3283" s="80"/>
      <c r="I3283" s="14"/>
      <c r="J3283" s="3"/>
    </row>
    <row r="3284" spans="2:10" x14ac:dyDescent="0.25">
      <c r="B3284" s="77"/>
      <c r="C3284" s="173">
        <v>4539</v>
      </c>
      <c r="D3284" s="174">
        <v>42993</v>
      </c>
      <c r="E3284" s="175" t="s">
        <v>4058</v>
      </c>
      <c r="F3284" s="201">
        <v>42998</v>
      </c>
      <c r="G3284" s="177">
        <v>3</v>
      </c>
      <c r="H3284" s="80"/>
      <c r="I3284" s="14"/>
      <c r="J3284" s="3"/>
    </row>
    <row r="3285" spans="2:10" x14ac:dyDescent="0.25">
      <c r="B3285" s="77"/>
      <c r="C3285" s="173">
        <v>4525</v>
      </c>
      <c r="D3285" s="174">
        <v>42996</v>
      </c>
      <c r="E3285" s="175" t="s">
        <v>4059</v>
      </c>
      <c r="F3285" s="201">
        <v>42997</v>
      </c>
      <c r="G3285" s="177">
        <v>1</v>
      </c>
      <c r="H3285" s="80"/>
      <c r="I3285" s="14"/>
      <c r="J3285" s="3"/>
    </row>
    <row r="3286" spans="2:10" x14ac:dyDescent="0.25">
      <c r="B3286" s="77"/>
      <c r="C3286" s="173">
        <v>4566</v>
      </c>
      <c r="D3286" s="174">
        <v>42998</v>
      </c>
      <c r="E3286" s="175" t="s">
        <v>4060</v>
      </c>
      <c r="F3286" s="201">
        <v>42999</v>
      </c>
      <c r="G3286" s="177">
        <v>1</v>
      </c>
      <c r="H3286" s="80"/>
      <c r="I3286" s="14"/>
      <c r="J3286" s="3"/>
    </row>
    <row r="3287" spans="2:10" x14ac:dyDescent="0.25">
      <c r="B3287" s="77"/>
      <c r="C3287" s="173">
        <v>4567</v>
      </c>
      <c r="D3287" s="174">
        <v>42998</v>
      </c>
      <c r="E3287" s="175" t="s">
        <v>4061</v>
      </c>
      <c r="F3287" s="201">
        <v>42999</v>
      </c>
      <c r="G3287" s="177">
        <v>1</v>
      </c>
      <c r="H3287" s="80"/>
      <c r="I3287" s="14"/>
      <c r="J3287" s="3"/>
    </row>
    <row r="3288" spans="2:10" x14ac:dyDescent="0.25">
      <c r="B3288" s="77"/>
      <c r="C3288" s="173">
        <v>4348</v>
      </c>
      <c r="D3288" s="174">
        <v>42999</v>
      </c>
      <c r="E3288" s="175" t="s">
        <v>4062</v>
      </c>
      <c r="F3288" s="201">
        <v>43003</v>
      </c>
      <c r="G3288" s="177">
        <v>4</v>
      </c>
      <c r="H3288" s="80"/>
      <c r="I3288" s="14"/>
      <c r="J3288" s="3"/>
    </row>
    <row r="3289" spans="2:10" x14ac:dyDescent="0.25">
      <c r="B3289" s="77"/>
      <c r="C3289" s="173">
        <v>4782</v>
      </c>
      <c r="D3289" s="174">
        <v>42999</v>
      </c>
      <c r="E3289" s="175" t="s">
        <v>4063</v>
      </c>
      <c r="F3289" s="201">
        <v>43011</v>
      </c>
      <c r="G3289" s="177">
        <v>8</v>
      </c>
      <c r="H3289" s="80"/>
      <c r="I3289" s="14"/>
      <c r="J3289" s="3"/>
    </row>
    <row r="3290" spans="2:10" x14ac:dyDescent="0.25">
      <c r="B3290" s="77"/>
      <c r="C3290" s="173">
        <v>4620</v>
      </c>
      <c r="D3290" s="174">
        <v>43003</v>
      </c>
      <c r="E3290" s="175" t="s">
        <v>4064</v>
      </c>
      <c r="F3290" s="201">
        <v>43004</v>
      </c>
      <c r="G3290" s="177">
        <v>1</v>
      </c>
      <c r="H3290" s="80"/>
      <c r="I3290" s="14"/>
      <c r="J3290" s="3"/>
    </row>
    <row r="3291" spans="2:10" x14ac:dyDescent="0.25">
      <c r="B3291" s="77"/>
      <c r="C3291" s="173">
        <v>4741</v>
      </c>
      <c r="D3291" s="174">
        <v>43005</v>
      </c>
      <c r="E3291" s="175" t="s">
        <v>4065</v>
      </c>
      <c r="F3291" s="201">
        <v>43010</v>
      </c>
      <c r="G3291" s="177">
        <v>3</v>
      </c>
      <c r="H3291" s="80"/>
      <c r="I3291" s="14"/>
      <c r="J3291" s="3"/>
    </row>
    <row r="3292" spans="2:10" ht="15.75" thickBot="1" x14ac:dyDescent="0.3">
      <c r="B3292" s="77"/>
      <c r="C3292" s="188">
        <v>4743</v>
      </c>
      <c r="D3292" s="189">
        <v>43005</v>
      </c>
      <c r="E3292" s="190" t="s">
        <v>4066</v>
      </c>
      <c r="F3292" s="210">
        <v>43010</v>
      </c>
      <c r="G3292" s="192">
        <v>3</v>
      </c>
      <c r="H3292" s="80"/>
      <c r="I3292" s="14"/>
      <c r="J3292" s="3"/>
    </row>
    <row r="3293" spans="2:10" ht="15.75" thickBot="1" x14ac:dyDescent="0.3">
      <c r="B3293" s="77"/>
      <c r="C3293" s="78"/>
      <c r="D3293" s="79"/>
      <c r="E3293" s="78"/>
      <c r="F3293" s="78"/>
      <c r="G3293" s="79"/>
      <c r="H3293" s="80"/>
      <c r="I3293" s="14"/>
      <c r="J3293" s="3"/>
    </row>
    <row r="3294" spans="2:10" ht="15.75" thickBot="1" x14ac:dyDescent="0.3">
      <c r="B3294" s="409" t="s">
        <v>115</v>
      </c>
      <c r="C3294" s="410"/>
      <c r="D3294" s="410"/>
      <c r="E3294" s="410"/>
      <c r="F3294" s="410"/>
      <c r="G3294" s="410"/>
      <c r="H3294" s="411"/>
      <c r="I3294" s="14"/>
      <c r="J3294" s="3"/>
    </row>
    <row r="3295" spans="2:10" ht="24.75" thickBot="1" x14ac:dyDescent="0.3">
      <c r="B3295" s="87" t="s">
        <v>102</v>
      </c>
      <c r="C3295" s="81" t="s">
        <v>103</v>
      </c>
      <c r="D3295" s="81" t="s">
        <v>108</v>
      </c>
      <c r="E3295" s="81" t="s">
        <v>109</v>
      </c>
      <c r="F3295" s="81" t="s">
        <v>104</v>
      </c>
      <c r="G3295" s="81" t="s">
        <v>110</v>
      </c>
      <c r="H3295" s="216" t="s">
        <v>30</v>
      </c>
      <c r="I3295" s="14"/>
      <c r="J3295" s="3"/>
    </row>
    <row r="3296" spans="2:10" x14ac:dyDescent="0.25">
      <c r="B3296" s="217" t="s">
        <v>4067</v>
      </c>
      <c r="C3296" s="218" t="s">
        <v>4068</v>
      </c>
      <c r="D3296" s="218" t="s">
        <v>4068</v>
      </c>
      <c r="E3296" s="219">
        <v>0</v>
      </c>
      <c r="F3296" s="220" t="s">
        <v>3738</v>
      </c>
      <c r="G3296" s="220" t="s">
        <v>3738</v>
      </c>
      <c r="H3296" s="221" t="s">
        <v>3738</v>
      </c>
      <c r="I3296" s="14"/>
      <c r="J3296" s="3"/>
    </row>
    <row r="3297" spans="2:10" x14ac:dyDescent="0.25">
      <c r="B3297" s="222" t="s">
        <v>4069</v>
      </c>
      <c r="C3297" s="223" t="s">
        <v>4070</v>
      </c>
      <c r="D3297" s="223" t="s">
        <v>4070</v>
      </c>
      <c r="E3297" s="224">
        <v>0</v>
      </c>
      <c r="F3297" s="225" t="s">
        <v>3738</v>
      </c>
      <c r="G3297" s="225" t="s">
        <v>3738</v>
      </c>
      <c r="H3297" s="226" t="s">
        <v>3738</v>
      </c>
      <c r="I3297" s="14"/>
      <c r="J3297" s="3"/>
    </row>
    <row r="3298" spans="2:10" x14ac:dyDescent="0.25">
      <c r="B3298" s="222" t="s">
        <v>4071</v>
      </c>
      <c r="C3298" s="223" t="s">
        <v>4072</v>
      </c>
      <c r="D3298" s="223" t="s">
        <v>4072</v>
      </c>
      <c r="E3298" s="224">
        <v>0</v>
      </c>
      <c r="F3298" s="225" t="s">
        <v>3738</v>
      </c>
      <c r="G3298" s="225" t="s">
        <v>3738</v>
      </c>
      <c r="H3298" s="226" t="s">
        <v>3738</v>
      </c>
      <c r="I3298" s="14"/>
      <c r="J3298" s="3"/>
    </row>
    <row r="3299" spans="2:10" x14ac:dyDescent="0.25">
      <c r="B3299" s="222" t="s">
        <v>4073</v>
      </c>
      <c r="C3299" s="223" t="s">
        <v>4074</v>
      </c>
      <c r="D3299" s="223" t="s">
        <v>4074</v>
      </c>
      <c r="E3299" s="224">
        <v>0</v>
      </c>
      <c r="F3299" s="225" t="s">
        <v>3738</v>
      </c>
      <c r="G3299" s="225" t="s">
        <v>3738</v>
      </c>
      <c r="H3299" s="226" t="s">
        <v>3738</v>
      </c>
      <c r="I3299" s="14"/>
      <c r="J3299" s="3"/>
    </row>
    <row r="3300" spans="2:10" x14ac:dyDescent="0.25">
      <c r="B3300" s="222" t="s">
        <v>4075</v>
      </c>
      <c r="C3300" s="223" t="s">
        <v>4076</v>
      </c>
      <c r="D3300" s="223" t="s">
        <v>4076</v>
      </c>
      <c r="E3300" s="224">
        <v>0</v>
      </c>
      <c r="F3300" s="225" t="s">
        <v>3738</v>
      </c>
      <c r="G3300" s="225" t="s">
        <v>3738</v>
      </c>
      <c r="H3300" s="226" t="s">
        <v>3738</v>
      </c>
      <c r="I3300" s="14"/>
      <c r="J3300" s="3"/>
    </row>
    <row r="3301" spans="2:10" x14ac:dyDescent="0.25">
      <c r="B3301" s="222" t="s">
        <v>4077</v>
      </c>
      <c r="C3301" s="223" t="s">
        <v>4078</v>
      </c>
      <c r="D3301" s="223" t="s">
        <v>4078</v>
      </c>
      <c r="E3301" s="224">
        <v>0</v>
      </c>
      <c r="F3301" s="225" t="s">
        <v>3738</v>
      </c>
      <c r="G3301" s="225" t="s">
        <v>3738</v>
      </c>
      <c r="H3301" s="226" t="s">
        <v>3738</v>
      </c>
      <c r="I3301" s="14"/>
      <c r="J3301" s="3"/>
    </row>
    <row r="3302" spans="2:10" x14ac:dyDescent="0.25">
      <c r="B3302" s="222" t="s">
        <v>4079</v>
      </c>
      <c r="C3302" s="223" t="s">
        <v>4080</v>
      </c>
      <c r="D3302" s="223" t="s">
        <v>4080</v>
      </c>
      <c r="E3302" s="224">
        <v>0</v>
      </c>
      <c r="F3302" s="227" t="s">
        <v>4081</v>
      </c>
      <c r="G3302" s="228">
        <v>42928</v>
      </c>
      <c r="H3302" s="200">
        <v>5</v>
      </c>
      <c r="I3302" s="14"/>
      <c r="J3302" s="3"/>
    </row>
    <row r="3303" spans="2:10" x14ac:dyDescent="0.25">
      <c r="B3303" s="222" t="s">
        <v>4082</v>
      </c>
      <c r="C3303" s="223" t="s">
        <v>4083</v>
      </c>
      <c r="D3303" s="223" t="s">
        <v>4083</v>
      </c>
      <c r="E3303" s="224">
        <v>0</v>
      </c>
      <c r="F3303" s="228">
        <v>42929</v>
      </c>
      <c r="G3303" s="228">
        <v>42929</v>
      </c>
      <c r="H3303" s="200">
        <v>5</v>
      </c>
      <c r="I3303" s="14"/>
      <c r="J3303" s="3"/>
    </row>
    <row r="3304" spans="2:10" x14ac:dyDescent="0.25">
      <c r="B3304" s="222" t="s">
        <v>4084</v>
      </c>
      <c r="C3304" s="223" t="s">
        <v>4085</v>
      </c>
      <c r="D3304" s="223" t="s">
        <v>4085</v>
      </c>
      <c r="E3304" s="224">
        <v>0</v>
      </c>
      <c r="F3304" s="225" t="s">
        <v>3738</v>
      </c>
      <c r="G3304" s="225" t="s">
        <v>3738</v>
      </c>
      <c r="H3304" s="226" t="s">
        <v>3738</v>
      </c>
      <c r="I3304" s="14"/>
      <c r="J3304" s="3"/>
    </row>
    <row r="3305" spans="2:10" x14ac:dyDescent="0.25">
      <c r="B3305" s="222" t="s">
        <v>4086</v>
      </c>
      <c r="C3305" s="223" t="s">
        <v>4087</v>
      </c>
      <c r="D3305" s="223" t="s">
        <v>4087</v>
      </c>
      <c r="E3305" s="224">
        <v>0</v>
      </c>
      <c r="F3305" s="225" t="s">
        <v>3738</v>
      </c>
      <c r="G3305" s="225" t="s">
        <v>3738</v>
      </c>
      <c r="H3305" s="226" t="s">
        <v>3738</v>
      </c>
      <c r="I3305" s="14"/>
      <c r="J3305" s="3"/>
    </row>
    <row r="3306" spans="2:10" ht="15.75" customHeight="1" x14ac:dyDescent="0.25">
      <c r="B3306" s="222" t="s">
        <v>4088</v>
      </c>
      <c r="C3306" s="223" t="s">
        <v>4089</v>
      </c>
      <c r="D3306" s="223" t="s">
        <v>4089</v>
      </c>
      <c r="E3306" s="224">
        <v>0</v>
      </c>
      <c r="F3306" s="225" t="s">
        <v>3738</v>
      </c>
      <c r="G3306" s="225" t="s">
        <v>3738</v>
      </c>
      <c r="H3306" s="226" t="s">
        <v>3738</v>
      </c>
      <c r="I3306" s="14"/>
      <c r="J3306" s="3"/>
    </row>
    <row r="3307" spans="2:10" x14ac:dyDescent="0.25">
      <c r="B3307" s="222" t="s">
        <v>4090</v>
      </c>
      <c r="C3307" s="223" t="s">
        <v>4091</v>
      </c>
      <c r="D3307" s="223" t="s">
        <v>4091</v>
      </c>
      <c r="E3307" s="224">
        <v>0</v>
      </c>
      <c r="F3307" s="225" t="s">
        <v>3738</v>
      </c>
      <c r="G3307" s="225" t="s">
        <v>3738</v>
      </c>
      <c r="H3307" s="226" t="s">
        <v>3738</v>
      </c>
      <c r="I3307" s="14"/>
      <c r="J3307" s="3"/>
    </row>
    <row r="3308" spans="2:10" x14ac:dyDescent="0.25">
      <c r="B3308" s="222" t="s">
        <v>4092</v>
      </c>
      <c r="C3308" s="223" t="s">
        <v>4093</v>
      </c>
      <c r="D3308" s="223" t="s">
        <v>4093</v>
      </c>
      <c r="E3308" s="224">
        <v>0</v>
      </c>
      <c r="F3308" s="225" t="s">
        <v>3738</v>
      </c>
      <c r="G3308" s="225" t="s">
        <v>3738</v>
      </c>
      <c r="H3308" s="226" t="s">
        <v>3738</v>
      </c>
      <c r="I3308" s="14"/>
      <c r="J3308" s="3"/>
    </row>
    <row r="3309" spans="2:10" x14ac:dyDescent="0.25">
      <c r="B3309" s="222" t="s">
        <v>4094</v>
      </c>
      <c r="C3309" s="223" t="s">
        <v>4095</v>
      </c>
      <c r="D3309" s="223" t="s">
        <v>4095</v>
      </c>
      <c r="E3309" s="224">
        <v>0</v>
      </c>
      <c r="F3309" s="225" t="s">
        <v>3752</v>
      </c>
      <c r="G3309" s="229">
        <v>42927</v>
      </c>
      <c r="H3309" s="200">
        <v>0</v>
      </c>
      <c r="I3309" s="14"/>
      <c r="J3309" s="3"/>
    </row>
    <row r="3310" spans="2:10" x14ac:dyDescent="0.25">
      <c r="B3310" s="222" t="s">
        <v>4096</v>
      </c>
      <c r="C3310" s="223" t="s">
        <v>4097</v>
      </c>
      <c r="D3310" s="223" t="s">
        <v>4097</v>
      </c>
      <c r="E3310" s="224">
        <v>0</v>
      </c>
      <c r="F3310" s="225" t="s">
        <v>3738</v>
      </c>
      <c r="G3310" s="225" t="s">
        <v>3738</v>
      </c>
      <c r="H3310" s="226" t="s">
        <v>3738</v>
      </c>
      <c r="I3310" s="14"/>
      <c r="J3310" s="3"/>
    </row>
    <row r="3311" spans="2:10" x14ac:dyDescent="0.25">
      <c r="B3311" s="222" t="s">
        <v>4098</v>
      </c>
      <c r="C3311" s="223" t="s">
        <v>4099</v>
      </c>
      <c r="D3311" s="223" t="s">
        <v>4099</v>
      </c>
      <c r="E3311" s="224">
        <v>0</v>
      </c>
      <c r="F3311" s="225" t="s">
        <v>3738</v>
      </c>
      <c r="G3311" s="225" t="s">
        <v>3738</v>
      </c>
      <c r="H3311" s="226" t="s">
        <v>3738</v>
      </c>
      <c r="I3311" s="14"/>
      <c r="J3311" s="3"/>
    </row>
    <row r="3312" spans="2:10" x14ac:dyDescent="0.25">
      <c r="B3312" s="222" t="s">
        <v>4100</v>
      </c>
      <c r="C3312" s="223" t="s">
        <v>4101</v>
      </c>
      <c r="D3312" s="223" t="s">
        <v>4101</v>
      </c>
      <c r="E3312" s="224">
        <v>0</v>
      </c>
      <c r="F3312" s="225" t="s">
        <v>3738</v>
      </c>
      <c r="G3312" s="225" t="s">
        <v>3738</v>
      </c>
      <c r="H3312" s="226" t="s">
        <v>3738</v>
      </c>
      <c r="I3312" s="14"/>
      <c r="J3312" s="3"/>
    </row>
    <row r="3313" spans="2:10" x14ac:dyDescent="0.25">
      <c r="B3313" s="222" t="s">
        <v>4102</v>
      </c>
      <c r="C3313" s="223" t="s">
        <v>4103</v>
      </c>
      <c r="D3313" s="223" t="s">
        <v>4103</v>
      </c>
      <c r="E3313" s="224">
        <v>0</v>
      </c>
      <c r="F3313" s="225" t="s">
        <v>3738</v>
      </c>
      <c r="G3313" s="225" t="s">
        <v>3738</v>
      </c>
      <c r="H3313" s="226" t="s">
        <v>3738</v>
      </c>
      <c r="I3313" s="14"/>
      <c r="J3313" s="3"/>
    </row>
    <row r="3314" spans="2:10" x14ac:dyDescent="0.25">
      <c r="B3314" s="222" t="s">
        <v>4104</v>
      </c>
      <c r="C3314" s="223" t="s">
        <v>4105</v>
      </c>
      <c r="D3314" s="223" t="s">
        <v>4105</v>
      </c>
      <c r="E3314" s="224">
        <v>0</v>
      </c>
      <c r="F3314" s="225" t="s">
        <v>3738</v>
      </c>
      <c r="G3314" s="225" t="s">
        <v>3738</v>
      </c>
      <c r="H3314" s="226" t="s">
        <v>3738</v>
      </c>
      <c r="I3314" s="14"/>
      <c r="J3314" s="3"/>
    </row>
    <row r="3315" spans="2:10" x14ac:dyDescent="0.25">
      <c r="B3315" s="222" t="s">
        <v>4106</v>
      </c>
      <c r="C3315" s="223" t="s">
        <v>4107</v>
      </c>
      <c r="D3315" s="223" t="s">
        <v>4107</v>
      </c>
      <c r="E3315" s="224">
        <v>0</v>
      </c>
      <c r="F3315" s="225" t="s">
        <v>3738</v>
      </c>
      <c r="G3315" s="225" t="s">
        <v>3738</v>
      </c>
      <c r="H3315" s="226" t="s">
        <v>3738</v>
      </c>
      <c r="I3315" s="14"/>
      <c r="J3315" s="3"/>
    </row>
    <row r="3316" spans="2:10" x14ac:dyDescent="0.25">
      <c r="B3316" s="222" t="s">
        <v>4108</v>
      </c>
      <c r="C3316" s="223" t="s">
        <v>4109</v>
      </c>
      <c r="D3316" s="223" t="s">
        <v>4109</v>
      </c>
      <c r="E3316" s="224">
        <v>0</v>
      </c>
      <c r="F3316" s="7" t="s">
        <v>4110</v>
      </c>
      <c r="G3316" s="229">
        <v>42950</v>
      </c>
      <c r="H3316" s="200">
        <v>15</v>
      </c>
      <c r="I3316" s="14"/>
      <c r="J3316" s="3"/>
    </row>
    <row r="3317" spans="2:10" x14ac:dyDescent="0.25">
      <c r="B3317" s="222" t="s">
        <v>4111</v>
      </c>
      <c r="C3317" s="223" t="s">
        <v>4112</v>
      </c>
      <c r="D3317" s="223" t="s">
        <v>4112</v>
      </c>
      <c r="E3317" s="224">
        <v>0</v>
      </c>
      <c r="F3317" s="225" t="s">
        <v>3738</v>
      </c>
      <c r="G3317" s="225" t="s">
        <v>3738</v>
      </c>
      <c r="H3317" s="226" t="s">
        <v>3738</v>
      </c>
      <c r="I3317" s="14"/>
      <c r="J3317" s="3"/>
    </row>
    <row r="3318" spans="2:10" x14ac:dyDescent="0.25">
      <c r="B3318" s="222" t="s">
        <v>4113</v>
      </c>
      <c r="C3318" s="223" t="s">
        <v>4114</v>
      </c>
      <c r="D3318" s="223" t="s">
        <v>4114</v>
      </c>
      <c r="E3318" s="224">
        <v>0</v>
      </c>
      <c r="F3318" s="225" t="s">
        <v>3738</v>
      </c>
      <c r="G3318" s="225" t="s">
        <v>3738</v>
      </c>
      <c r="H3318" s="226" t="s">
        <v>3738</v>
      </c>
      <c r="I3318" s="14"/>
      <c r="J3318" s="3"/>
    </row>
    <row r="3319" spans="2:10" x14ac:dyDescent="0.25">
      <c r="B3319" s="222" t="s">
        <v>4115</v>
      </c>
      <c r="C3319" s="223" t="s">
        <v>4116</v>
      </c>
      <c r="D3319" s="223" t="s">
        <v>4116</v>
      </c>
      <c r="E3319" s="224">
        <v>0</v>
      </c>
      <c r="F3319" s="225" t="s">
        <v>3738</v>
      </c>
      <c r="G3319" s="225" t="s">
        <v>3738</v>
      </c>
      <c r="H3319" s="226" t="s">
        <v>3738</v>
      </c>
      <c r="I3319" s="14"/>
      <c r="J3319" s="3"/>
    </row>
    <row r="3320" spans="2:10" x14ac:dyDescent="0.25">
      <c r="B3320" s="222" t="s">
        <v>4117</v>
      </c>
      <c r="C3320" s="223" t="s">
        <v>4118</v>
      </c>
      <c r="D3320" s="223" t="s">
        <v>4118</v>
      </c>
      <c r="E3320" s="224">
        <v>0</v>
      </c>
      <c r="F3320" s="225" t="s">
        <v>3738</v>
      </c>
      <c r="G3320" s="225" t="s">
        <v>3738</v>
      </c>
      <c r="H3320" s="226" t="s">
        <v>3738</v>
      </c>
      <c r="I3320" s="14"/>
      <c r="J3320" s="3"/>
    </row>
    <row r="3321" spans="2:10" x14ac:dyDescent="0.25">
      <c r="B3321" s="222" t="s">
        <v>4119</v>
      </c>
      <c r="C3321" s="223" t="s">
        <v>4120</v>
      </c>
      <c r="D3321" s="223" t="s">
        <v>4120</v>
      </c>
      <c r="E3321" s="224">
        <v>0</v>
      </c>
      <c r="F3321" s="225" t="s">
        <v>3738</v>
      </c>
      <c r="G3321" s="225" t="s">
        <v>3738</v>
      </c>
      <c r="H3321" s="226" t="s">
        <v>3738</v>
      </c>
      <c r="I3321" s="14"/>
      <c r="J3321" s="3"/>
    </row>
    <row r="3322" spans="2:10" x14ac:dyDescent="0.25">
      <c r="B3322" s="222" t="s">
        <v>4121</v>
      </c>
      <c r="C3322" s="223" t="s">
        <v>4122</v>
      </c>
      <c r="D3322" s="223" t="s">
        <v>4122</v>
      </c>
      <c r="E3322" s="224">
        <v>0</v>
      </c>
      <c r="F3322" s="225" t="s">
        <v>3738</v>
      </c>
      <c r="G3322" s="225" t="s">
        <v>3738</v>
      </c>
      <c r="H3322" s="226" t="s">
        <v>3738</v>
      </c>
      <c r="I3322" s="14"/>
      <c r="J3322" s="3"/>
    </row>
    <row r="3323" spans="2:10" x14ac:dyDescent="0.25">
      <c r="B3323" s="222" t="s">
        <v>4123</v>
      </c>
      <c r="C3323" s="223" t="s">
        <v>4124</v>
      </c>
      <c r="D3323" s="223" t="s">
        <v>4124</v>
      </c>
      <c r="E3323" s="224">
        <v>0</v>
      </c>
      <c r="F3323" s="225" t="s">
        <v>3738</v>
      </c>
      <c r="G3323" s="225" t="s">
        <v>3738</v>
      </c>
      <c r="H3323" s="226" t="s">
        <v>3738</v>
      </c>
      <c r="I3323" s="14"/>
      <c r="J3323" s="3"/>
    </row>
    <row r="3324" spans="2:10" x14ac:dyDescent="0.25">
      <c r="B3324" s="222" t="s">
        <v>4125</v>
      </c>
      <c r="C3324" s="223" t="s">
        <v>4126</v>
      </c>
      <c r="D3324" s="223" t="s">
        <v>4126</v>
      </c>
      <c r="E3324" s="224">
        <v>0</v>
      </c>
      <c r="F3324" s="225" t="s">
        <v>3738</v>
      </c>
      <c r="G3324" s="225" t="s">
        <v>3738</v>
      </c>
      <c r="H3324" s="226" t="s">
        <v>3738</v>
      </c>
      <c r="I3324" s="14"/>
      <c r="J3324" s="3"/>
    </row>
    <row r="3325" spans="2:10" x14ac:dyDescent="0.25">
      <c r="B3325" s="222" t="s">
        <v>4127</v>
      </c>
      <c r="C3325" s="223" t="s">
        <v>4128</v>
      </c>
      <c r="D3325" s="223" t="s">
        <v>4128</v>
      </c>
      <c r="E3325" s="224">
        <v>0</v>
      </c>
      <c r="F3325" s="225" t="s">
        <v>3738</v>
      </c>
      <c r="G3325" s="225" t="s">
        <v>3738</v>
      </c>
      <c r="H3325" s="226" t="s">
        <v>3738</v>
      </c>
      <c r="I3325" s="14"/>
      <c r="J3325" s="3"/>
    </row>
    <row r="3326" spans="2:10" x14ac:dyDescent="0.25">
      <c r="B3326" s="222" t="s">
        <v>4129</v>
      </c>
      <c r="C3326" s="223" t="s">
        <v>4130</v>
      </c>
      <c r="D3326" s="223" t="s">
        <v>4130</v>
      </c>
      <c r="E3326" s="224">
        <v>0</v>
      </c>
      <c r="F3326" s="225" t="s">
        <v>3738</v>
      </c>
      <c r="G3326" s="225" t="s">
        <v>3738</v>
      </c>
      <c r="H3326" s="226" t="s">
        <v>3738</v>
      </c>
      <c r="I3326" s="14"/>
      <c r="J3326" s="3"/>
    </row>
    <row r="3327" spans="2:10" x14ac:dyDescent="0.25">
      <c r="B3327" s="222" t="s">
        <v>4131</v>
      </c>
      <c r="C3327" s="223" t="s">
        <v>4132</v>
      </c>
      <c r="D3327" s="223" t="s">
        <v>4132</v>
      </c>
      <c r="E3327" s="224">
        <v>0</v>
      </c>
      <c r="F3327" s="225" t="s">
        <v>3738</v>
      </c>
      <c r="G3327" s="225" t="s">
        <v>3738</v>
      </c>
      <c r="H3327" s="226" t="s">
        <v>3738</v>
      </c>
      <c r="I3327" s="14"/>
      <c r="J3327" s="3"/>
    </row>
    <row r="3328" spans="2:10" x14ac:dyDescent="0.25">
      <c r="B3328" s="222" t="s">
        <v>4133</v>
      </c>
      <c r="C3328" s="223" t="s">
        <v>4134</v>
      </c>
      <c r="D3328" s="223" t="s">
        <v>4134</v>
      </c>
      <c r="E3328" s="224">
        <v>0</v>
      </c>
      <c r="F3328" s="225" t="s">
        <v>3738</v>
      </c>
      <c r="G3328" s="225" t="s">
        <v>3738</v>
      </c>
      <c r="H3328" s="226" t="s">
        <v>3738</v>
      </c>
      <c r="I3328" s="14"/>
      <c r="J3328" s="3"/>
    </row>
    <row r="3329" spans="2:10" x14ac:dyDescent="0.25">
      <c r="B3329" s="222" t="s">
        <v>4135</v>
      </c>
      <c r="C3329" s="223" t="s">
        <v>4136</v>
      </c>
      <c r="D3329" s="223" t="s">
        <v>4136</v>
      </c>
      <c r="E3329" s="224">
        <v>0</v>
      </c>
      <c r="F3329" s="225" t="s">
        <v>3738</v>
      </c>
      <c r="G3329" s="225" t="s">
        <v>3738</v>
      </c>
      <c r="H3329" s="226" t="s">
        <v>3738</v>
      </c>
      <c r="I3329" s="14"/>
      <c r="J3329" s="3"/>
    </row>
    <row r="3330" spans="2:10" x14ac:dyDescent="0.25">
      <c r="B3330" s="222" t="s">
        <v>4137</v>
      </c>
      <c r="C3330" s="223" t="s">
        <v>4138</v>
      </c>
      <c r="D3330" s="223" t="s">
        <v>4138</v>
      </c>
      <c r="E3330" s="224">
        <v>0</v>
      </c>
      <c r="F3330" s="225" t="s">
        <v>3738</v>
      </c>
      <c r="G3330" s="225" t="s">
        <v>3738</v>
      </c>
      <c r="H3330" s="226" t="s">
        <v>3738</v>
      </c>
      <c r="I3330" s="14"/>
      <c r="J3330" s="3"/>
    </row>
    <row r="3331" spans="2:10" x14ac:dyDescent="0.25">
      <c r="B3331" s="222" t="s">
        <v>4139</v>
      </c>
      <c r="C3331" s="223" t="s">
        <v>4140</v>
      </c>
      <c r="D3331" s="223" t="s">
        <v>4140</v>
      </c>
      <c r="E3331" s="224">
        <v>0</v>
      </c>
      <c r="F3331" s="225" t="s">
        <v>3738</v>
      </c>
      <c r="G3331" s="225" t="s">
        <v>3738</v>
      </c>
      <c r="H3331" s="226" t="s">
        <v>3738</v>
      </c>
      <c r="I3331" s="14"/>
      <c r="J3331" s="3"/>
    </row>
    <row r="3332" spans="2:10" x14ac:dyDescent="0.25">
      <c r="B3332" s="222" t="s">
        <v>4141</v>
      </c>
      <c r="C3332" s="223" t="s">
        <v>4142</v>
      </c>
      <c r="D3332" s="223" t="s">
        <v>4142</v>
      </c>
      <c r="E3332" s="224">
        <v>0</v>
      </c>
      <c r="F3332" s="7" t="s">
        <v>4143</v>
      </c>
      <c r="G3332" s="229">
        <v>42948</v>
      </c>
      <c r="H3332" s="200">
        <v>3</v>
      </c>
      <c r="I3332" s="14"/>
      <c r="J3332" s="3"/>
    </row>
    <row r="3333" spans="2:10" x14ac:dyDescent="0.25">
      <c r="B3333" s="222" t="s">
        <v>4144</v>
      </c>
      <c r="C3333" s="223" t="s">
        <v>4145</v>
      </c>
      <c r="D3333" s="223" t="s">
        <v>4145</v>
      </c>
      <c r="E3333" s="224">
        <v>0</v>
      </c>
      <c r="F3333" s="225" t="s">
        <v>3738</v>
      </c>
      <c r="G3333" s="225" t="s">
        <v>3738</v>
      </c>
      <c r="H3333" s="226" t="s">
        <v>3738</v>
      </c>
      <c r="I3333" s="14"/>
      <c r="J3333" s="3"/>
    </row>
    <row r="3334" spans="2:10" x14ac:dyDescent="0.25">
      <c r="B3334" s="222" t="s">
        <v>4146</v>
      </c>
      <c r="C3334" s="223" t="s">
        <v>4147</v>
      </c>
      <c r="D3334" s="223" t="s">
        <v>4147</v>
      </c>
      <c r="E3334" s="224">
        <v>0</v>
      </c>
      <c r="F3334" s="225" t="s">
        <v>3738</v>
      </c>
      <c r="G3334" s="225" t="s">
        <v>3738</v>
      </c>
      <c r="H3334" s="226" t="s">
        <v>3738</v>
      </c>
      <c r="I3334" s="14"/>
      <c r="J3334" s="3"/>
    </row>
    <row r="3335" spans="2:10" x14ac:dyDescent="0.25">
      <c r="B3335" s="222" t="s">
        <v>4148</v>
      </c>
      <c r="C3335" s="223" t="s">
        <v>4149</v>
      </c>
      <c r="D3335" s="223" t="s">
        <v>4149</v>
      </c>
      <c r="E3335" s="224">
        <v>0</v>
      </c>
      <c r="F3335" s="225" t="s">
        <v>3738</v>
      </c>
      <c r="G3335" s="225" t="s">
        <v>3738</v>
      </c>
      <c r="H3335" s="226" t="s">
        <v>3738</v>
      </c>
      <c r="I3335" s="14"/>
      <c r="J3335" s="3"/>
    </row>
    <row r="3336" spans="2:10" x14ac:dyDescent="0.25">
      <c r="B3336" s="222" t="s">
        <v>4150</v>
      </c>
      <c r="C3336" s="223" t="s">
        <v>4151</v>
      </c>
      <c r="D3336" s="223" t="s">
        <v>4151</v>
      </c>
      <c r="E3336" s="224">
        <v>0</v>
      </c>
      <c r="F3336" s="225" t="s">
        <v>3738</v>
      </c>
      <c r="G3336" s="225" t="s">
        <v>3738</v>
      </c>
      <c r="H3336" s="226" t="s">
        <v>3738</v>
      </c>
      <c r="I3336" s="14"/>
      <c r="J3336" s="3"/>
    </row>
    <row r="3337" spans="2:10" x14ac:dyDescent="0.25">
      <c r="B3337" s="222" t="s">
        <v>4152</v>
      </c>
      <c r="C3337" s="223" t="s">
        <v>4153</v>
      </c>
      <c r="D3337" s="223" t="s">
        <v>4153</v>
      </c>
      <c r="E3337" s="224">
        <v>0</v>
      </c>
      <c r="F3337" s="225" t="s">
        <v>3738</v>
      </c>
      <c r="G3337" s="225" t="s">
        <v>3738</v>
      </c>
      <c r="H3337" s="226" t="s">
        <v>3738</v>
      </c>
      <c r="I3337" s="14"/>
      <c r="J3337" s="3"/>
    </row>
    <row r="3338" spans="2:10" x14ac:dyDescent="0.25">
      <c r="B3338" s="222" t="s">
        <v>4154</v>
      </c>
      <c r="C3338" s="223" t="s">
        <v>4155</v>
      </c>
      <c r="D3338" s="223" t="s">
        <v>4155</v>
      </c>
      <c r="E3338" s="224">
        <v>0</v>
      </c>
      <c r="F3338" s="225" t="s">
        <v>3738</v>
      </c>
      <c r="G3338" s="225" t="s">
        <v>3738</v>
      </c>
      <c r="H3338" s="226" t="s">
        <v>3738</v>
      </c>
      <c r="I3338" s="14"/>
      <c r="J3338" s="3"/>
    </row>
    <row r="3339" spans="2:10" x14ac:dyDescent="0.25">
      <c r="B3339" s="222" t="s">
        <v>4156</v>
      </c>
      <c r="C3339" s="223" t="s">
        <v>4157</v>
      </c>
      <c r="D3339" s="223" t="s">
        <v>4157</v>
      </c>
      <c r="E3339" s="224">
        <v>0</v>
      </c>
      <c r="F3339" s="225" t="s">
        <v>3738</v>
      </c>
      <c r="G3339" s="225" t="s">
        <v>3738</v>
      </c>
      <c r="H3339" s="226" t="s">
        <v>3738</v>
      </c>
      <c r="I3339" s="14"/>
      <c r="J3339" s="3"/>
    </row>
    <row r="3340" spans="2:10" x14ac:dyDescent="0.25">
      <c r="B3340" s="222" t="s">
        <v>4158</v>
      </c>
      <c r="C3340" s="223" t="s">
        <v>4159</v>
      </c>
      <c r="D3340" s="223" t="s">
        <v>4159</v>
      </c>
      <c r="E3340" s="224">
        <v>0</v>
      </c>
      <c r="F3340" s="225" t="s">
        <v>3738</v>
      </c>
      <c r="G3340" s="225" t="s">
        <v>3738</v>
      </c>
      <c r="H3340" s="226" t="s">
        <v>3738</v>
      </c>
      <c r="I3340" s="14"/>
      <c r="J3340" s="3"/>
    </row>
    <row r="3341" spans="2:10" x14ac:dyDescent="0.25">
      <c r="B3341" s="222" t="s">
        <v>4160</v>
      </c>
      <c r="C3341" s="223" t="s">
        <v>4161</v>
      </c>
      <c r="D3341" s="223" t="s">
        <v>4161</v>
      </c>
      <c r="E3341" s="224">
        <v>0</v>
      </c>
      <c r="F3341" s="225" t="s">
        <v>3738</v>
      </c>
      <c r="G3341" s="225" t="s">
        <v>3738</v>
      </c>
      <c r="H3341" s="226" t="s">
        <v>3738</v>
      </c>
      <c r="I3341" s="14"/>
      <c r="J3341" s="3"/>
    </row>
    <row r="3342" spans="2:10" x14ac:dyDescent="0.25">
      <c r="B3342" s="222" t="s">
        <v>4162</v>
      </c>
      <c r="C3342" s="223" t="s">
        <v>4163</v>
      </c>
      <c r="D3342" s="223" t="s">
        <v>4163</v>
      </c>
      <c r="E3342" s="224">
        <v>0</v>
      </c>
      <c r="F3342" s="225" t="s">
        <v>3738</v>
      </c>
      <c r="G3342" s="225" t="s">
        <v>3738</v>
      </c>
      <c r="H3342" s="226" t="s">
        <v>3738</v>
      </c>
      <c r="I3342" s="14"/>
      <c r="J3342" s="3"/>
    </row>
    <row r="3343" spans="2:10" x14ac:dyDescent="0.25">
      <c r="B3343" s="222" t="s">
        <v>4164</v>
      </c>
      <c r="C3343" s="223" t="s">
        <v>4165</v>
      </c>
      <c r="D3343" s="223" t="s">
        <v>4165</v>
      </c>
      <c r="E3343" s="224">
        <v>0</v>
      </c>
      <c r="F3343" s="225" t="s">
        <v>3738</v>
      </c>
      <c r="G3343" s="225" t="s">
        <v>3738</v>
      </c>
      <c r="H3343" s="226" t="s">
        <v>3738</v>
      </c>
      <c r="I3343" s="14"/>
      <c r="J3343" s="3"/>
    </row>
    <row r="3344" spans="2:10" x14ac:dyDescent="0.25">
      <c r="B3344" s="222" t="s">
        <v>4166</v>
      </c>
      <c r="C3344" s="223" t="s">
        <v>4167</v>
      </c>
      <c r="D3344" s="223" t="s">
        <v>4167</v>
      </c>
      <c r="E3344" s="224">
        <v>0</v>
      </c>
      <c r="F3344" s="225" t="s">
        <v>3738</v>
      </c>
      <c r="G3344" s="225" t="s">
        <v>3738</v>
      </c>
      <c r="H3344" s="226" t="s">
        <v>3738</v>
      </c>
      <c r="I3344" s="14"/>
      <c r="J3344" s="3"/>
    </row>
    <row r="3345" spans="2:10" x14ac:dyDescent="0.25">
      <c r="B3345" s="222" t="s">
        <v>4168</v>
      </c>
      <c r="C3345" s="223" t="s">
        <v>4169</v>
      </c>
      <c r="D3345" s="223" t="s">
        <v>4169</v>
      </c>
      <c r="E3345" s="224">
        <v>0</v>
      </c>
      <c r="F3345" s="225" t="s">
        <v>3738</v>
      </c>
      <c r="G3345" s="225" t="s">
        <v>3738</v>
      </c>
      <c r="H3345" s="226" t="s">
        <v>3738</v>
      </c>
      <c r="I3345" s="14"/>
      <c r="J3345" s="3"/>
    </row>
    <row r="3346" spans="2:10" x14ac:dyDescent="0.25">
      <c r="B3346" s="222" t="s">
        <v>4170</v>
      </c>
      <c r="C3346" s="223" t="s">
        <v>4171</v>
      </c>
      <c r="D3346" s="223" t="s">
        <v>4171</v>
      </c>
      <c r="E3346" s="224">
        <v>0</v>
      </c>
      <c r="F3346" s="225" t="s">
        <v>3738</v>
      </c>
      <c r="G3346" s="225" t="s">
        <v>3738</v>
      </c>
      <c r="H3346" s="226" t="s">
        <v>3738</v>
      </c>
      <c r="I3346" s="14"/>
      <c r="J3346" s="3"/>
    </row>
    <row r="3347" spans="2:10" x14ac:dyDescent="0.25">
      <c r="B3347" s="222" t="s">
        <v>4172</v>
      </c>
      <c r="C3347" s="223" t="s">
        <v>4173</v>
      </c>
      <c r="D3347" s="223" t="s">
        <v>4173</v>
      </c>
      <c r="E3347" s="224">
        <v>0</v>
      </c>
      <c r="F3347" s="225" t="s">
        <v>3738</v>
      </c>
      <c r="G3347" s="225" t="s">
        <v>3738</v>
      </c>
      <c r="H3347" s="226" t="s">
        <v>3738</v>
      </c>
      <c r="I3347" s="14"/>
      <c r="J3347" s="3"/>
    </row>
    <row r="3348" spans="2:10" x14ac:dyDescent="0.25">
      <c r="B3348" s="222" t="s">
        <v>4174</v>
      </c>
      <c r="C3348" s="223" t="s">
        <v>4175</v>
      </c>
      <c r="D3348" s="223" t="s">
        <v>4175</v>
      </c>
      <c r="E3348" s="224">
        <v>0</v>
      </c>
      <c r="F3348" s="225" t="s">
        <v>3738</v>
      </c>
      <c r="G3348" s="225" t="s">
        <v>3738</v>
      </c>
      <c r="H3348" s="226" t="s">
        <v>3738</v>
      </c>
      <c r="I3348" s="14"/>
      <c r="J3348" s="3"/>
    </row>
    <row r="3349" spans="2:10" x14ac:dyDescent="0.25">
      <c r="B3349" s="222" t="s">
        <v>4176</v>
      </c>
      <c r="C3349" s="223" t="s">
        <v>4177</v>
      </c>
      <c r="D3349" s="223" t="s">
        <v>4177</v>
      </c>
      <c r="E3349" s="224">
        <v>0</v>
      </c>
      <c r="F3349" s="225" t="s">
        <v>3738</v>
      </c>
      <c r="G3349" s="225" t="s">
        <v>3738</v>
      </c>
      <c r="H3349" s="226" t="s">
        <v>3738</v>
      </c>
      <c r="I3349" s="14"/>
      <c r="J3349" s="3"/>
    </row>
    <row r="3350" spans="2:10" x14ac:dyDescent="0.25">
      <c r="B3350" s="222" t="s">
        <v>4178</v>
      </c>
      <c r="C3350" s="223" t="s">
        <v>4179</v>
      </c>
      <c r="D3350" s="223" t="s">
        <v>4179</v>
      </c>
      <c r="E3350" s="224">
        <v>0</v>
      </c>
      <c r="F3350" s="225" t="s">
        <v>3738</v>
      </c>
      <c r="G3350" s="225" t="s">
        <v>3738</v>
      </c>
      <c r="H3350" s="226" t="s">
        <v>3738</v>
      </c>
      <c r="I3350" s="14"/>
      <c r="J3350" s="3"/>
    </row>
    <row r="3351" spans="2:10" x14ac:dyDescent="0.25">
      <c r="B3351" s="222" t="s">
        <v>4180</v>
      </c>
      <c r="C3351" s="223" t="s">
        <v>4181</v>
      </c>
      <c r="D3351" s="223" t="s">
        <v>4181</v>
      </c>
      <c r="E3351" s="224">
        <v>0</v>
      </c>
      <c r="F3351" s="225" t="s">
        <v>3738</v>
      </c>
      <c r="G3351" s="225" t="s">
        <v>3738</v>
      </c>
      <c r="H3351" s="226" t="s">
        <v>3738</v>
      </c>
      <c r="I3351" s="14"/>
      <c r="J3351" s="3"/>
    </row>
    <row r="3352" spans="2:10" x14ac:dyDescent="0.25">
      <c r="B3352" s="222" t="s">
        <v>4182</v>
      </c>
      <c r="C3352" s="223" t="s">
        <v>4183</v>
      </c>
      <c r="D3352" s="223" t="s">
        <v>4183</v>
      </c>
      <c r="E3352" s="224">
        <v>0</v>
      </c>
      <c r="F3352" s="225" t="s">
        <v>3738</v>
      </c>
      <c r="G3352" s="225" t="s">
        <v>3738</v>
      </c>
      <c r="H3352" s="226" t="s">
        <v>3738</v>
      </c>
      <c r="I3352" s="14"/>
      <c r="J3352" s="3"/>
    </row>
    <row r="3353" spans="2:10" x14ac:dyDescent="0.25">
      <c r="B3353" s="222" t="s">
        <v>4184</v>
      </c>
      <c r="C3353" s="223" t="s">
        <v>4185</v>
      </c>
      <c r="D3353" s="223" t="s">
        <v>4185</v>
      </c>
      <c r="E3353" s="224">
        <v>0</v>
      </c>
      <c r="F3353" s="225" t="s">
        <v>3738</v>
      </c>
      <c r="G3353" s="225" t="s">
        <v>3738</v>
      </c>
      <c r="H3353" s="226" t="s">
        <v>3738</v>
      </c>
      <c r="I3353" s="14"/>
      <c r="J3353" s="3"/>
    </row>
    <row r="3354" spans="2:10" x14ac:dyDescent="0.25">
      <c r="B3354" s="222" t="s">
        <v>4186</v>
      </c>
      <c r="C3354" s="223" t="s">
        <v>4187</v>
      </c>
      <c r="D3354" s="223" t="s">
        <v>4187</v>
      </c>
      <c r="E3354" s="224">
        <v>0</v>
      </c>
      <c r="F3354" s="7" t="s">
        <v>4188</v>
      </c>
      <c r="G3354" s="229">
        <v>42958</v>
      </c>
      <c r="H3354" s="200">
        <v>8</v>
      </c>
      <c r="I3354" s="14"/>
      <c r="J3354" s="3"/>
    </row>
    <row r="3355" spans="2:10" x14ac:dyDescent="0.25">
      <c r="B3355" s="222" t="s">
        <v>4189</v>
      </c>
      <c r="C3355" s="223" t="s">
        <v>4190</v>
      </c>
      <c r="D3355" s="223" t="s">
        <v>4190</v>
      </c>
      <c r="E3355" s="224">
        <v>0</v>
      </c>
      <c r="F3355" s="225" t="s">
        <v>3738</v>
      </c>
      <c r="G3355" s="225" t="s">
        <v>3738</v>
      </c>
      <c r="H3355" s="226" t="s">
        <v>3738</v>
      </c>
      <c r="I3355" s="14"/>
      <c r="J3355" s="3"/>
    </row>
    <row r="3356" spans="2:10" ht="15.75" thickBot="1" x14ac:dyDescent="0.3">
      <c r="B3356" s="230" t="s">
        <v>4191</v>
      </c>
      <c r="C3356" s="231" t="s">
        <v>4192</v>
      </c>
      <c r="D3356" s="231" t="s">
        <v>4192</v>
      </c>
      <c r="E3356" s="232">
        <v>0</v>
      </c>
      <c r="F3356" s="233" t="s">
        <v>3738</v>
      </c>
      <c r="G3356" s="233" t="s">
        <v>3738</v>
      </c>
      <c r="H3356" s="234" t="s">
        <v>3738</v>
      </c>
      <c r="I3356" s="14"/>
      <c r="J3356" s="3"/>
    </row>
    <row r="3357" spans="2:10" x14ac:dyDescent="0.25">
      <c r="B3357" s="217" t="s">
        <v>4193</v>
      </c>
      <c r="C3357" s="218" t="s">
        <v>4194</v>
      </c>
      <c r="D3357" s="218" t="s">
        <v>4194</v>
      </c>
      <c r="E3357" s="219">
        <v>0</v>
      </c>
      <c r="F3357" s="220" t="s">
        <v>3738</v>
      </c>
      <c r="G3357" s="220" t="s">
        <v>3738</v>
      </c>
      <c r="H3357" s="221" t="s">
        <v>3738</v>
      </c>
      <c r="I3357" s="14"/>
      <c r="J3357" s="3"/>
    </row>
    <row r="3358" spans="2:10" x14ac:dyDescent="0.25">
      <c r="B3358" s="222" t="s">
        <v>4195</v>
      </c>
      <c r="C3358" s="223" t="s">
        <v>4196</v>
      </c>
      <c r="D3358" s="223" t="s">
        <v>4196</v>
      </c>
      <c r="E3358" s="224">
        <v>0</v>
      </c>
      <c r="F3358" s="225" t="s">
        <v>3738</v>
      </c>
      <c r="G3358" s="225" t="s">
        <v>3738</v>
      </c>
      <c r="H3358" s="226" t="s">
        <v>3738</v>
      </c>
      <c r="I3358" s="14"/>
      <c r="J3358" s="3"/>
    </row>
    <row r="3359" spans="2:10" x14ac:dyDescent="0.25">
      <c r="B3359" s="222" t="s">
        <v>4197</v>
      </c>
      <c r="C3359" s="223" t="s">
        <v>4198</v>
      </c>
      <c r="D3359" s="223" t="s">
        <v>4198</v>
      </c>
      <c r="E3359" s="224">
        <v>0</v>
      </c>
      <c r="F3359" s="225" t="s">
        <v>3738</v>
      </c>
      <c r="G3359" s="225" t="s">
        <v>3738</v>
      </c>
      <c r="H3359" s="226" t="s">
        <v>3738</v>
      </c>
      <c r="I3359" s="14"/>
      <c r="J3359" s="3"/>
    </row>
    <row r="3360" spans="2:10" x14ac:dyDescent="0.25">
      <c r="B3360" s="222" t="s">
        <v>4199</v>
      </c>
      <c r="C3360" s="223" t="s">
        <v>4200</v>
      </c>
      <c r="D3360" s="223" t="s">
        <v>4200</v>
      </c>
      <c r="E3360" s="224">
        <v>0</v>
      </c>
      <c r="F3360" s="225" t="s">
        <v>3738</v>
      </c>
      <c r="G3360" s="225" t="s">
        <v>3738</v>
      </c>
      <c r="H3360" s="226" t="s">
        <v>3738</v>
      </c>
      <c r="I3360" s="14"/>
      <c r="J3360" s="3"/>
    </row>
    <row r="3361" spans="2:10" x14ac:dyDescent="0.25">
      <c r="B3361" s="222" t="s">
        <v>4201</v>
      </c>
      <c r="C3361" s="223" t="s">
        <v>4202</v>
      </c>
      <c r="D3361" s="223" t="s">
        <v>4202</v>
      </c>
      <c r="E3361" s="224">
        <v>0</v>
      </c>
      <c r="F3361" s="225" t="s">
        <v>3738</v>
      </c>
      <c r="G3361" s="225" t="s">
        <v>3738</v>
      </c>
      <c r="H3361" s="226" t="s">
        <v>3738</v>
      </c>
      <c r="I3361" s="14"/>
      <c r="J3361" s="3"/>
    </row>
    <row r="3362" spans="2:10" x14ac:dyDescent="0.25">
      <c r="B3362" s="222" t="s">
        <v>4203</v>
      </c>
      <c r="C3362" s="223" t="s">
        <v>4204</v>
      </c>
      <c r="D3362" s="223" t="s">
        <v>4204</v>
      </c>
      <c r="E3362" s="224">
        <v>0</v>
      </c>
      <c r="F3362" s="225" t="s">
        <v>3738</v>
      </c>
      <c r="G3362" s="225" t="s">
        <v>3738</v>
      </c>
      <c r="H3362" s="226" t="s">
        <v>3738</v>
      </c>
      <c r="I3362" s="14"/>
      <c r="J3362" s="3"/>
    </row>
    <row r="3363" spans="2:10" x14ac:dyDescent="0.25">
      <c r="B3363" s="222" t="s">
        <v>4205</v>
      </c>
      <c r="C3363" s="223" t="s">
        <v>4206</v>
      </c>
      <c r="D3363" s="223" t="s">
        <v>4206</v>
      </c>
      <c r="E3363" s="224">
        <v>0</v>
      </c>
      <c r="F3363" s="225" t="s">
        <v>3738</v>
      </c>
      <c r="G3363" s="225" t="s">
        <v>3738</v>
      </c>
      <c r="H3363" s="226" t="s">
        <v>3738</v>
      </c>
      <c r="I3363" s="14"/>
      <c r="J3363" s="3"/>
    </row>
    <row r="3364" spans="2:10" x14ac:dyDescent="0.25">
      <c r="B3364" s="222" t="s">
        <v>4207</v>
      </c>
      <c r="C3364" s="223" t="s">
        <v>4208</v>
      </c>
      <c r="D3364" s="223" t="s">
        <v>4208</v>
      </c>
      <c r="E3364" s="224">
        <v>0</v>
      </c>
      <c r="F3364" s="225" t="s">
        <v>3738</v>
      </c>
      <c r="G3364" s="225" t="s">
        <v>3738</v>
      </c>
      <c r="H3364" s="226" t="s">
        <v>3738</v>
      </c>
      <c r="I3364" s="14"/>
      <c r="J3364" s="3"/>
    </row>
    <row r="3365" spans="2:10" x14ac:dyDescent="0.25">
      <c r="B3365" s="222" t="s">
        <v>4209</v>
      </c>
      <c r="C3365" s="223" t="s">
        <v>4210</v>
      </c>
      <c r="D3365" s="223" t="s">
        <v>4210</v>
      </c>
      <c r="E3365" s="224">
        <v>0</v>
      </c>
      <c r="F3365" s="225" t="s">
        <v>3738</v>
      </c>
      <c r="G3365" s="225" t="s">
        <v>3738</v>
      </c>
      <c r="H3365" s="226" t="s">
        <v>3738</v>
      </c>
      <c r="I3365" s="14"/>
      <c r="J3365" s="3"/>
    </row>
    <row r="3366" spans="2:10" x14ac:dyDescent="0.25">
      <c r="B3366" s="222" t="s">
        <v>4211</v>
      </c>
      <c r="C3366" s="223" t="s">
        <v>4212</v>
      </c>
      <c r="D3366" s="223" t="s">
        <v>4212</v>
      </c>
      <c r="E3366" s="224">
        <v>0</v>
      </c>
      <c r="F3366" s="225" t="s">
        <v>3738</v>
      </c>
      <c r="G3366" s="225" t="s">
        <v>3738</v>
      </c>
      <c r="H3366" s="226" t="s">
        <v>3738</v>
      </c>
      <c r="I3366" s="14"/>
      <c r="J3366" s="3"/>
    </row>
    <row r="3367" spans="2:10" x14ac:dyDescent="0.25">
      <c r="B3367" s="222" t="s">
        <v>4213</v>
      </c>
      <c r="C3367" s="223" t="s">
        <v>4214</v>
      </c>
      <c r="D3367" s="223" t="s">
        <v>4214</v>
      </c>
      <c r="E3367" s="224">
        <v>0</v>
      </c>
      <c r="F3367" s="225" t="s">
        <v>3738</v>
      </c>
      <c r="G3367" s="225" t="s">
        <v>3738</v>
      </c>
      <c r="H3367" s="226" t="s">
        <v>3738</v>
      </c>
      <c r="I3367" s="14"/>
      <c r="J3367" s="3"/>
    </row>
    <row r="3368" spans="2:10" x14ac:dyDescent="0.25">
      <c r="B3368" s="222" t="s">
        <v>4215</v>
      </c>
      <c r="C3368" s="223" t="s">
        <v>4216</v>
      </c>
      <c r="D3368" s="223" t="s">
        <v>4216</v>
      </c>
      <c r="E3368" s="224">
        <v>0</v>
      </c>
      <c r="F3368" s="225" t="s">
        <v>3738</v>
      </c>
      <c r="G3368" s="225" t="s">
        <v>3738</v>
      </c>
      <c r="H3368" s="226" t="s">
        <v>3738</v>
      </c>
      <c r="I3368" s="14"/>
      <c r="J3368" s="3"/>
    </row>
    <row r="3369" spans="2:10" x14ac:dyDescent="0.25">
      <c r="B3369" s="222" t="s">
        <v>4217</v>
      </c>
      <c r="C3369" s="223" t="s">
        <v>4218</v>
      </c>
      <c r="D3369" s="223" t="s">
        <v>4218</v>
      </c>
      <c r="E3369" s="224">
        <v>0</v>
      </c>
      <c r="F3369" s="225" t="s">
        <v>3738</v>
      </c>
      <c r="G3369" s="225" t="s">
        <v>3738</v>
      </c>
      <c r="H3369" s="226" t="s">
        <v>3738</v>
      </c>
      <c r="I3369" s="14"/>
      <c r="J3369" s="3"/>
    </row>
    <row r="3370" spans="2:10" x14ac:dyDescent="0.25">
      <c r="B3370" s="222" t="s">
        <v>4219</v>
      </c>
      <c r="C3370" s="223" t="s">
        <v>4220</v>
      </c>
      <c r="D3370" s="223" t="s">
        <v>4220</v>
      </c>
      <c r="E3370" s="224">
        <v>0</v>
      </c>
      <c r="F3370" s="225" t="s">
        <v>3738</v>
      </c>
      <c r="G3370" s="225" t="s">
        <v>3738</v>
      </c>
      <c r="H3370" s="226" t="s">
        <v>3738</v>
      </c>
      <c r="I3370" s="14"/>
      <c r="J3370" s="3"/>
    </row>
    <row r="3371" spans="2:10" x14ac:dyDescent="0.25">
      <c r="B3371" s="222" t="s">
        <v>4221</v>
      </c>
      <c r="C3371" s="223" t="s">
        <v>4222</v>
      </c>
      <c r="D3371" s="223" t="s">
        <v>4222</v>
      </c>
      <c r="E3371" s="224">
        <v>0</v>
      </c>
      <c r="F3371" s="225" t="s">
        <v>3738</v>
      </c>
      <c r="G3371" s="225" t="s">
        <v>3738</v>
      </c>
      <c r="H3371" s="226" t="s">
        <v>3738</v>
      </c>
      <c r="I3371" s="14"/>
      <c r="J3371" s="3"/>
    </row>
    <row r="3372" spans="2:10" x14ac:dyDescent="0.25">
      <c r="B3372" s="222" t="s">
        <v>4223</v>
      </c>
      <c r="C3372" s="223" t="s">
        <v>4224</v>
      </c>
      <c r="D3372" s="223" t="s">
        <v>4224</v>
      </c>
      <c r="E3372" s="224">
        <v>0</v>
      </c>
      <c r="F3372" s="225" t="s">
        <v>3738</v>
      </c>
      <c r="G3372" s="225" t="s">
        <v>3738</v>
      </c>
      <c r="H3372" s="226" t="s">
        <v>3738</v>
      </c>
      <c r="I3372" s="14"/>
      <c r="J3372" s="3"/>
    </row>
    <row r="3373" spans="2:10" x14ac:dyDescent="0.25">
      <c r="B3373" s="222" t="s">
        <v>4225</v>
      </c>
      <c r="C3373" s="223" t="s">
        <v>4226</v>
      </c>
      <c r="D3373" s="223" t="s">
        <v>4226</v>
      </c>
      <c r="E3373" s="224">
        <v>0</v>
      </c>
      <c r="F3373" s="225" t="s">
        <v>3738</v>
      </c>
      <c r="G3373" s="225" t="s">
        <v>3738</v>
      </c>
      <c r="H3373" s="226" t="s">
        <v>3738</v>
      </c>
      <c r="I3373" s="14"/>
      <c r="J3373" s="3"/>
    </row>
    <row r="3374" spans="2:10" x14ac:dyDescent="0.25">
      <c r="B3374" s="222" t="s">
        <v>4227</v>
      </c>
      <c r="C3374" s="223" t="s">
        <v>4228</v>
      </c>
      <c r="D3374" s="223" t="s">
        <v>4228</v>
      </c>
      <c r="E3374" s="224">
        <v>0</v>
      </c>
      <c r="F3374" s="225" t="s">
        <v>3738</v>
      </c>
      <c r="G3374" s="225" t="s">
        <v>3738</v>
      </c>
      <c r="H3374" s="226" t="s">
        <v>3738</v>
      </c>
      <c r="I3374" s="14"/>
      <c r="J3374" s="3"/>
    </row>
    <row r="3375" spans="2:10" x14ac:dyDescent="0.25">
      <c r="B3375" s="222" t="s">
        <v>4229</v>
      </c>
      <c r="C3375" s="223" t="s">
        <v>4230</v>
      </c>
      <c r="D3375" s="223" t="s">
        <v>4230</v>
      </c>
      <c r="E3375" s="224">
        <v>0</v>
      </c>
      <c r="F3375" s="225" t="s">
        <v>3738</v>
      </c>
      <c r="G3375" s="225" t="s">
        <v>3738</v>
      </c>
      <c r="H3375" s="226" t="s">
        <v>3738</v>
      </c>
      <c r="I3375" s="14"/>
      <c r="J3375" s="3"/>
    </row>
    <row r="3376" spans="2:10" x14ac:dyDescent="0.25">
      <c r="B3376" s="222" t="s">
        <v>4231</v>
      </c>
      <c r="C3376" s="223" t="s">
        <v>4232</v>
      </c>
      <c r="D3376" s="223" t="s">
        <v>4232</v>
      </c>
      <c r="E3376" s="224">
        <v>0</v>
      </c>
      <c r="F3376" s="225" t="s">
        <v>3738</v>
      </c>
      <c r="G3376" s="225" t="s">
        <v>3738</v>
      </c>
      <c r="H3376" s="226" t="s">
        <v>3738</v>
      </c>
      <c r="I3376" s="14"/>
      <c r="J3376" s="3"/>
    </row>
    <row r="3377" spans="2:10" x14ac:dyDescent="0.25">
      <c r="B3377" s="222" t="s">
        <v>4233</v>
      </c>
      <c r="C3377" s="223" t="s">
        <v>4234</v>
      </c>
      <c r="D3377" s="223" t="s">
        <v>4234</v>
      </c>
      <c r="E3377" s="224">
        <v>0</v>
      </c>
      <c r="F3377" s="225" t="s">
        <v>3738</v>
      </c>
      <c r="G3377" s="225" t="s">
        <v>3738</v>
      </c>
      <c r="H3377" s="226" t="s">
        <v>3738</v>
      </c>
      <c r="I3377" s="14"/>
      <c r="J3377" s="3"/>
    </row>
    <row r="3378" spans="2:10" x14ac:dyDescent="0.25">
      <c r="B3378" s="222" t="s">
        <v>4235</v>
      </c>
      <c r="C3378" s="223" t="s">
        <v>4236</v>
      </c>
      <c r="D3378" s="223" t="s">
        <v>4236</v>
      </c>
      <c r="E3378" s="224">
        <v>0</v>
      </c>
      <c r="F3378" s="225" t="s">
        <v>3738</v>
      </c>
      <c r="G3378" s="225" t="s">
        <v>3738</v>
      </c>
      <c r="H3378" s="226" t="s">
        <v>3738</v>
      </c>
      <c r="I3378" s="14"/>
      <c r="J3378" s="3"/>
    </row>
    <row r="3379" spans="2:10" x14ac:dyDescent="0.25">
      <c r="B3379" s="222" t="s">
        <v>4237</v>
      </c>
      <c r="C3379" s="223" t="s">
        <v>4238</v>
      </c>
      <c r="D3379" s="223" t="s">
        <v>4238</v>
      </c>
      <c r="E3379" s="224">
        <v>0</v>
      </c>
      <c r="F3379" s="225" t="s">
        <v>3738</v>
      </c>
      <c r="G3379" s="225" t="s">
        <v>3738</v>
      </c>
      <c r="H3379" s="226" t="s">
        <v>3738</v>
      </c>
      <c r="I3379" s="14"/>
      <c r="J3379" s="3"/>
    </row>
    <row r="3380" spans="2:10" x14ac:dyDescent="0.25">
      <c r="B3380" s="222" t="s">
        <v>4239</v>
      </c>
      <c r="C3380" s="223" t="s">
        <v>4240</v>
      </c>
      <c r="D3380" s="223" t="s">
        <v>4240</v>
      </c>
      <c r="E3380" s="224">
        <v>0</v>
      </c>
      <c r="F3380" s="225" t="s">
        <v>3738</v>
      </c>
      <c r="G3380" s="225" t="s">
        <v>3738</v>
      </c>
      <c r="H3380" s="226" t="s">
        <v>3738</v>
      </c>
      <c r="I3380" s="14"/>
      <c r="J3380" s="3"/>
    </row>
    <row r="3381" spans="2:10" x14ac:dyDescent="0.25">
      <c r="B3381" s="222" t="s">
        <v>4241</v>
      </c>
      <c r="C3381" s="223" t="s">
        <v>4242</v>
      </c>
      <c r="D3381" s="223" t="s">
        <v>4242</v>
      </c>
      <c r="E3381" s="224">
        <v>0</v>
      </c>
      <c r="F3381" s="225" t="s">
        <v>3738</v>
      </c>
      <c r="G3381" s="225" t="s">
        <v>3738</v>
      </c>
      <c r="H3381" s="226" t="s">
        <v>3738</v>
      </c>
      <c r="I3381" s="14"/>
      <c r="J3381" s="3"/>
    </row>
    <row r="3382" spans="2:10" x14ac:dyDescent="0.25">
      <c r="B3382" s="222" t="s">
        <v>4243</v>
      </c>
      <c r="C3382" s="223" t="s">
        <v>4244</v>
      </c>
      <c r="D3382" s="223" t="s">
        <v>4244</v>
      </c>
      <c r="E3382" s="224">
        <v>0</v>
      </c>
      <c r="F3382" s="229">
        <v>42972</v>
      </c>
      <c r="G3382" s="229">
        <v>42972</v>
      </c>
      <c r="H3382" s="235">
        <v>8</v>
      </c>
      <c r="I3382" s="14"/>
      <c r="J3382" s="3"/>
    </row>
    <row r="3383" spans="2:10" x14ac:dyDescent="0.25">
      <c r="B3383" s="222" t="s">
        <v>4245</v>
      </c>
      <c r="C3383" s="223" t="s">
        <v>4246</v>
      </c>
      <c r="D3383" s="223" t="s">
        <v>4246</v>
      </c>
      <c r="E3383" s="224">
        <v>0</v>
      </c>
      <c r="F3383" s="225" t="s">
        <v>3738</v>
      </c>
      <c r="G3383" s="225" t="s">
        <v>3738</v>
      </c>
      <c r="H3383" s="235" t="s">
        <v>3738</v>
      </c>
      <c r="I3383" s="14"/>
      <c r="J3383" s="3"/>
    </row>
    <row r="3384" spans="2:10" x14ac:dyDescent="0.25">
      <c r="B3384" s="222" t="s">
        <v>4247</v>
      </c>
      <c r="C3384" s="223" t="s">
        <v>4248</v>
      </c>
      <c r="D3384" s="223" t="s">
        <v>4248</v>
      </c>
      <c r="E3384" s="224">
        <v>0</v>
      </c>
      <c r="F3384" s="225" t="s">
        <v>3738</v>
      </c>
      <c r="G3384" s="225" t="s">
        <v>3738</v>
      </c>
      <c r="H3384" s="235" t="s">
        <v>3738</v>
      </c>
      <c r="I3384" s="14"/>
      <c r="J3384" s="3"/>
    </row>
    <row r="3385" spans="2:10" x14ac:dyDescent="0.25">
      <c r="B3385" s="222" t="s">
        <v>4249</v>
      </c>
      <c r="C3385" s="223" t="s">
        <v>4250</v>
      </c>
      <c r="D3385" s="223" t="s">
        <v>4250</v>
      </c>
      <c r="E3385" s="224">
        <v>0</v>
      </c>
      <c r="F3385" s="225" t="s">
        <v>3738</v>
      </c>
      <c r="G3385" s="225" t="s">
        <v>3738</v>
      </c>
      <c r="H3385" s="235" t="s">
        <v>3738</v>
      </c>
      <c r="I3385" s="14"/>
      <c r="J3385" s="3"/>
    </row>
    <row r="3386" spans="2:10" x14ac:dyDescent="0.25">
      <c r="B3386" s="222" t="s">
        <v>4251</v>
      </c>
      <c r="C3386" s="223" t="s">
        <v>4252</v>
      </c>
      <c r="D3386" s="223" t="s">
        <v>4252</v>
      </c>
      <c r="E3386" s="224">
        <v>0</v>
      </c>
      <c r="F3386" s="225" t="s">
        <v>3738</v>
      </c>
      <c r="G3386" s="225" t="s">
        <v>3738</v>
      </c>
      <c r="H3386" s="235" t="s">
        <v>3738</v>
      </c>
      <c r="I3386" s="14"/>
      <c r="J3386" s="3"/>
    </row>
    <row r="3387" spans="2:10" x14ac:dyDescent="0.25">
      <c r="B3387" s="222" t="s">
        <v>4253</v>
      </c>
      <c r="C3387" s="223" t="s">
        <v>4254</v>
      </c>
      <c r="D3387" s="223" t="s">
        <v>4254</v>
      </c>
      <c r="E3387" s="224">
        <v>0</v>
      </c>
      <c r="F3387" s="225" t="s">
        <v>3738</v>
      </c>
      <c r="G3387" s="225" t="s">
        <v>3738</v>
      </c>
      <c r="H3387" s="235" t="s">
        <v>3738</v>
      </c>
      <c r="I3387" s="14"/>
      <c r="J3387" s="3"/>
    </row>
    <row r="3388" spans="2:10" x14ac:dyDescent="0.25">
      <c r="B3388" s="222" t="s">
        <v>4255</v>
      </c>
      <c r="C3388" s="223" t="s">
        <v>4256</v>
      </c>
      <c r="D3388" s="223" t="s">
        <v>4256</v>
      </c>
      <c r="E3388" s="224">
        <v>0</v>
      </c>
      <c r="F3388" s="225" t="s">
        <v>3738</v>
      </c>
      <c r="G3388" s="225" t="s">
        <v>3738</v>
      </c>
      <c r="H3388" s="235" t="s">
        <v>3738</v>
      </c>
      <c r="I3388" s="14"/>
      <c r="J3388" s="3"/>
    </row>
    <row r="3389" spans="2:10" x14ac:dyDescent="0.25">
      <c r="B3389" s="222" t="s">
        <v>4257</v>
      </c>
      <c r="C3389" s="223" t="s">
        <v>4258</v>
      </c>
      <c r="D3389" s="223" t="s">
        <v>4258</v>
      </c>
      <c r="E3389" s="224">
        <v>0</v>
      </c>
      <c r="F3389" s="225" t="s">
        <v>3738</v>
      </c>
      <c r="G3389" s="225" t="s">
        <v>3738</v>
      </c>
      <c r="H3389" s="235" t="s">
        <v>3738</v>
      </c>
      <c r="I3389" s="14"/>
      <c r="J3389" s="3"/>
    </row>
    <row r="3390" spans="2:10" x14ac:dyDescent="0.25">
      <c r="B3390" s="222" t="s">
        <v>4259</v>
      </c>
      <c r="C3390" s="223" t="s">
        <v>4260</v>
      </c>
      <c r="D3390" s="223" t="s">
        <v>4260</v>
      </c>
      <c r="E3390" s="224">
        <v>0</v>
      </c>
      <c r="F3390" s="225" t="s">
        <v>3738</v>
      </c>
      <c r="G3390" s="225" t="s">
        <v>3738</v>
      </c>
      <c r="H3390" s="235" t="s">
        <v>3738</v>
      </c>
      <c r="I3390" s="14"/>
      <c r="J3390" s="3"/>
    </row>
    <row r="3391" spans="2:10" x14ac:dyDescent="0.25">
      <c r="B3391" s="222" t="s">
        <v>4261</v>
      </c>
      <c r="C3391" s="223" t="s">
        <v>4262</v>
      </c>
      <c r="D3391" s="223" t="s">
        <v>4262</v>
      </c>
      <c r="E3391" s="224">
        <v>0</v>
      </c>
      <c r="F3391" s="225" t="s">
        <v>3738</v>
      </c>
      <c r="G3391" s="225" t="s">
        <v>3738</v>
      </c>
      <c r="H3391" s="235" t="s">
        <v>3738</v>
      </c>
      <c r="I3391" s="14"/>
      <c r="J3391" s="3"/>
    </row>
    <row r="3392" spans="2:10" x14ac:dyDescent="0.25">
      <c r="B3392" s="222" t="s">
        <v>4263</v>
      </c>
      <c r="C3392" s="223" t="s">
        <v>4264</v>
      </c>
      <c r="D3392" s="223" t="s">
        <v>4264</v>
      </c>
      <c r="E3392" s="224">
        <v>0</v>
      </c>
      <c r="F3392" s="225" t="s">
        <v>3738</v>
      </c>
      <c r="G3392" s="225" t="s">
        <v>3738</v>
      </c>
      <c r="H3392" s="235" t="s">
        <v>3738</v>
      </c>
      <c r="I3392" s="14"/>
      <c r="J3392" s="3"/>
    </row>
    <row r="3393" spans="2:10" x14ac:dyDescent="0.25">
      <c r="B3393" s="222" t="s">
        <v>4265</v>
      </c>
      <c r="C3393" s="223" t="s">
        <v>4266</v>
      </c>
      <c r="D3393" s="223" t="s">
        <v>4266</v>
      </c>
      <c r="E3393" s="224">
        <v>0</v>
      </c>
      <c r="F3393" s="225" t="s">
        <v>3738</v>
      </c>
      <c r="G3393" s="225" t="s">
        <v>3738</v>
      </c>
      <c r="H3393" s="235" t="s">
        <v>3738</v>
      </c>
      <c r="I3393" s="14"/>
      <c r="J3393" s="3"/>
    </row>
    <row r="3394" spans="2:10" x14ac:dyDescent="0.25">
      <c r="B3394" s="222" t="s">
        <v>4267</v>
      </c>
      <c r="C3394" s="223" t="s">
        <v>4268</v>
      </c>
      <c r="D3394" s="223" t="s">
        <v>4268</v>
      </c>
      <c r="E3394" s="224">
        <v>0</v>
      </c>
      <c r="F3394" s="225" t="s">
        <v>3738</v>
      </c>
      <c r="G3394" s="225" t="s">
        <v>3738</v>
      </c>
      <c r="H3394" s="235" t="s">
        <v>3738</v>
      </c>
      <c r="I3394" s="14"/>
      <c r="J3394" s="3"/>
    </row>
    <row r="3395" spans="2:10" x14ac:dyDescent="0.25">
      <c r="B3395" s="222" t="s">
        <v>4269</v>
      </c>
      <c r="C3395" s="223" t="s">
        <v>4270</v>
      </c>
      <c r="D3395" s="223" t="s">
        <v>4270</v>
      </c>
      <c r="E3395" s="224">
        <v>0</v>
      </c>
      <c r="F3395" s="225" t="s">
        <v>3738</v>
      </c>
      <c r="G3395" s="225" t="s">
        <v>3738</v>
      </c>
      <c r="H3395" s="235" t="s">
        <v>3738</v>
      </c>
      <c r="I3395" s="14"/>
      <c r="J3395" s="3"/>
    </row>
    <row r="3396" spans="2:10" x14ac:dyDescent="0.25">
      <c r="B3396" s="222" t="s">
        <v>4271</v>
      </c>
      <c r="C3396" s="223" t="s">
        <v>4272</v>
      </c>
      <c r="D3396" s="223" t="s">
        <v>4272</v>
      </c>
      <c r="E3396" s="224">
        <v>0</v>
      </c>
      <c r="F3396" s="225" t="s">
        <v>3738</v>
      </c>
      <c r="G3396" s="225" t="s">
        <v>3738</v>
      </c>
      <c r="H3396" s="235" t="s">
        <v>3738</v>
      </c>
      <c r="I3396" s="14"/>
      <c r="J3396" s="3"/>
    </row>
    <row r="3397" spans="2:10" x14ac:dyDescent="0.25">
      <c r="B3397" s="222" t="s">
        <v>4273</v>
      </c>
      <c r="C3397" s="223" t="s">
        <v>4274</v>
      </c>
      <c r="D3397" s="223" t="s">
        <v>4274</v>
      </c>
      <c r="E3397" s="224">
        <v>0</v>
      </c>
      <c r="F3397" s="225" t="s">
        <v>3738</v>
      </c>
      <c r="G3397" s="225" t="s">
        <v>3738</v>
      </c>
      <c r="H3397" s="235" t="s">
        <v>3738</v>
      </c>
      <c r="I3397" s="14"/>
      <c r="J3397" s="3"/>
    </row>
    <row r="3398" spans="2:10" x14ac:dyDescent="0.25">
      <c r="B3398" s="222" t="s">
        <v>4275</v>
      </c>
      <c r="C3398" s="223" t="s">
        <v>4276</v>
      </c>
      <c r="D3398" s="223" t="s">
        <v>4276</v>
      </c>
      <c r="E3398" s="224">
        <v>0</v>
      </c>
      <c r="F3398" s="225" t="s">
        <v>3738</v>
      </c>
      <c r="G3398" s="225" t="s">
        <v>3738</v>
      </c>
      <c r="H3398" s="235" t="s">
        <v>3738</v>
      </c>
      <c r="I3398" s="14"/>
      <c r="J3398" s="3"/>
    </row>
    <row r="3399" spans="2:10" x14ac:dyDescent="0.25">
      <c r="B3399" s="222" t="s">
        <v>4277</v>
      </c>
      <c r="C3399" s="223" t="s">
        <v>4278</v>
      </c>
      <c r="D3399" s="223" t="s">
        <v>4278</v>
      </c>
      <c r="E3399" s="224">
        <v>0</v>
      </c>
      <c r="F3399" s="225" t="s">
        <v>3738</v>
      </c>
      <c r="G3399" s="225" t="s">
        <v>3738</v>
      </c>
      <c r="H3399" s="235" t="s">
        <v>3738</v>
      </c>
      <c r="I3399" s="14"/>
      <c r="J3399" s="3"/>
    </row>
    <row r="3400" spans="2:10" x14ac:dyDescent="0.25">
      <c r="B3400" s="222" t="s">
        <v>4279</v>
      </c>
      <c r="C3400" s="223" t="s">
        <v>4280</v>
      </c>
      <c r="D3400" s="223" t="s">
        <v>4280</v>
      </c>
      <c r="E3400" s="224">
        <v>0</v>
      </c>
      <c r="F3400" s="225" t="s">
        <v>3738</v>
      </c>
      <c r="G3400" s="225" t="s">
        <v>3738</v>
      </c>
      <c r="H3400" s="235" t="s">
        <v>3738</v>
      </c>
      <c r="I3400" s="14"/>
      <c r="J3400" s="3"/>
    </row>
    <row r="3401" spans="2:10" x14ac:dyDescent="0.25">
      <c r="B3401" s="222" t="s">
        <v>4281</v>
      </c>
      <c r="C3401" s="223" t="s">
        <v>4282</v>
      </c>
      <c r="D3401" s="223" t="s">
        <v>4282</v>
      </c>
      <c r="E3401" s="224">
        <v>0</v>
      </c>
      <c r="F3401" s="225" t="s">
        <v>3738</v>
      </c>
      <c r="G3401" s="225" t="s">
        <v>3738</v>
      </c>
      <c r="H3401" s="235" t="s">
        <v>3738</v>
      </c>
      <c r="I3401" s="14"/>
      <c r="J3401" s="3"/>
    </row>
    <row r="3402" spans="2:10" x14ac:dyDescent="0.25">
      <c r="B3402" s="222" t="s">
        <v>4283</v>
      </c>
      <c r="C3402" s="223" t="s">
        <v>4284</v>
      </c>
      <c r="D3402" s="223" t="s">
        <v>4284</v>
      </c>
      <c r="E3402" s="224">
        <v>0</v>
      </c>
      <c r="F3402" s="225" t="s">
        <v>3738</v>
      </c>
      <c r="G3402" s="225" t="s">
        <v>3738</v>
      </c>
      <c r="H3402" s="235" t="s">
        <v>3738</v>
      </c>
      <c r="I3402" s="14"/>
      <c r="J3402" s="3"/>
    </row>
    <row r="3403" spans="2:10" x14ac:dyDescent="0.25">
      <c r="B3403" s="222" t="s">
        <v>4285</v>
      </c>
      <c r="C3403" s="223" t="s">
        <v>4286</v>
      </c>
      <c r="D3403" s="223" t="s">
        <v>4286</v>
      </c>
      <c r="E3403" s="224">
        <v>0</v>
      </c>
      <c r="F3403" s="225" t="s">
        <v>3738</v>
      </c>
      <c r="G3403" s="225" t="s">
        <v>3738</v>
      </c>
      <c r="H3403" s="235" t="s">
        <v>3738</v>
      </c>
      <c r="I3403" s="14"/>
      <c r="J3403" s="3"/>
    </row>
    <row r="3404" spans="2:10" x14ac:dyDescent="0.25">
      <c r="B3404" s="222" t="s">
        <v>4287</v>
      </c>
      <c r="C3404" s="223" t="s">
        <v>4288</v>
      </c>
      <c r="D3404" s="223" t="s">
        <v>4288</v>
      </c>
      <c r="E3404" s="224">
        <v>0</v>
      </c>
      <c r="F3404" s="225" t="s">
        <v>4048</v>
      </c>
      <c r="G3404" s="229">
        <v>42975</v>
      </c>
      <c r="H3404" s="235">
        <v>0</v>
      </c>
      <c r="I3404" s="14"/>
      <c r="J3404" s="3"/>
    </row>
    <row r="3405" spans="2:10" x14ac:dyDescent="0.25">
      <c r="B3405" s="222" t="s">
        <v>4289</v>
      </c>
      <c r="C3405" s="223" t="s">
        <v>4290</v>
      </c>
      <c r="D3405" s="223" t="s">
        <v>4290</v>
      </c>
      <c r="E3405" s="224">
        <v>0</v>
      </c>
      <c r="F3405" s="225" t="s">
        <v>3738</v>
      </c>
      <c r="G3405" s="225" t="s">
        <v>3738</v>
      </c>
      <c r="H3405" s="226" t="s">
        <v>3738</v>
      </c>
      <c r="I3405" s="14"/>
      <c r="J3405" s="3"/>
    </row>
    <row r="3406" spans="2:10" x14ac:dyDescent="0.25">
      <c r="B3406" s="222" t="s">
        <v>4291</v>
      </c>
      <c r="C3406" s="223" t="s">
        <v>4292</v>
      </c>
      <c r="D3406" s="223" t="s">
        <v>4292</v>
      </c>
      <c r="E3406" s="224">
        <v>0</v>
      </c>
      <c r="F3406" s="225" t="s">
        <v>3738</v>
      </c>
      <c r="G3406" s="225" t="s">
        <v>3738</v>
      </c>
      <c r="H3406" s="226" t="s">
        <v>3738</v>
      </c>
      <c r="I3406" s="14"/>
      <c r="J3406" s="3"/>
    </row>
    <row r="3407" spans="2:10" x14ac:dyDescent="0.25">
      <c r="B3407" s="222" t="s">
        <v>4293</v>
      </c>
      <c r="C3407" s="223" t="s">
        <v>4294</v>
      </c>
      <c r="D3407" s="223" t="s">
        <v>4294</v>
      </c>
      <c r="E3407" s="224">
        <v>0</v>
      </c>
      <c r="F3407" s="225" t="s">
        <v>3738</v>
      </c>
      <c r="G3407" s="225" t="s">
        <v>3738</v>
      </c>
      <c r="H3407" s="226" t="s">
        <v>3738</v>
      </c>
      <c r="I3407" s="14"/>
      <c r="J3407" s="3"/>
    </row>
    <row r="3408" spans="2:10" x14ac:dyDescent="0.25">
      <c r="B3408" s="222" t="s">
        <v>4295</v>
      </c>
      <c r="C3408" s="223" t="s">
        <v>4296</v>
      </c>
      <c r="D3408" s="223" t="s">
        <v>4296</v>
      </c>
      <c r="E3408" s="224">
        <v>0</v>
      </c>
      <c r="F3408" s="225" t="s">
        <v>3738</v>
      </c>
      <c r="G3408" s="225" t="s">
        <v>3738</v>
      </c>
      <c r="H3408" s="226" t="s">
        <v>3738</v>
      </c>
      <c r="I3408" s="14"/>
      <c r="J3408" s="3"/>
    </row>
    <row r="3409" spans="2:10" x14ac:dyDescent="0.25">
      <c r="B3409" s="222" t="s">
        <v>4297</v>
      </c>
      <c r="C3409" s="223" t="s">
        <v>4298</v>
      </c>
      <c r="D3409" s="223" t="s">
        <v>4298</v>
      </c>
      <c r="E3409" s="224">
        <v>0</v>
      </c>
      <c r="F3409" s="225" t="s">
        <v>3738</v>
      </c>
      <c r="G3409" s="225" t="s">
        <v>3738</v>
      </c>
      <c r="H3409" s="226" t="s">
        <v>3738</v>
      </c>
      <c r="I3409" s="14"/>
      <c r="J3409" s="3"/>
    </row>
    <row r="3410" spans="2:10" x14ac:dyDescent="0.25">
      <c r="B3410" s="222" t="s">
        <v>4299</v>
      </c>
      <c r="C3410" s="223" t="s">
        <v>4300</v>
      </c>
      <c r="D3410" s="223" t="s">
        <v>4300</v>
      </c>
      <c r="E3410" s="224">
        <v>0</v>
      </c>
      <c r="F3410" s="225" t="s">
        <v>3738</v>
      </c>
      <c r="G3410" s="225" t="s">
        <v>3738</v>
      </c>
      <c r="H3410" s="226" t="s">
        <v>3738</v>
      </c>
      <c r="I3410" s="14"/>
      <c r="J3410" s="3"/>
    </row>
    <row r="3411" spans="2:10" x14ac:dyDescent="0.25">
      <c r="B3411" s="222" t="s">
        <v>4301</v>
      </c>
      <c r="C3411" s="223" t="s">
        <v>4302</v>
      </c>
      <c r="D3411" s="223" t="s">
        <v>4302</v>
      </c>
      <c r="E3411" s="224">
        <v>0</v>
      </c>
      <c r="F3411" s="225" t="s">
        <v>3738</v>
      </c>
      <c r="G3411" s="225" t="s">
        <v>3738</v>
      </c>
      <c r="H3411" s="226" t="s">
        <v>3738</v>
      </c>
      <c r="I3411" s="14"/>
      <c r="J3411" s="3"/>
    </row>
    <row r="3412" spans="2:10" x14ac:dyDescent="0.25">
      <c r="B3412" s="222" t="s">
        <v>4303</v>
      </c>
      <c r="C3412" s="223" t="s">
        <v>4304</v>
      </c>
      <c r="D3412" s="223" t="s">
        <v>4304</v>
      </c>
      <c r="E3412" s="224">
        <v>0</v>
      </c>
      <c r="F3412" s="225" t="s">
        <v>3738</v>
      </c>
      <c r="G3412" s="225" t="s">
        <v>3738</v>
      </c>
      <c r="H3412" s="226" t="s">
        <v>3738</v>
      </c>
      <c r="I3412" s="14"/>
      <c r="J3412" s="3"/>
    </row>
    <row r="3413" spans="2:10" x14ac:dyDescent="0.25">
      <c r="B3413" s="222" t="s">
        <v>4305</v>
      </c>
      <c r="C3413" s="223" t="s">
        <v>4306</v>
      </c>
      <c r="D3413" s="223" t="s">
        <v>4306</v>
      </c>
      <c r="E3413" s="224">
        <v>0</v>
      </c>
      <c r="F3413" s="225" t="s">
        <v>3738</v>
      </c>
      <c r="G3413" s="225" t="s">
        <v>3738</v>
      </c>
      <c r="H3413" s="226" t="s">
        <v>3738</v>
      </c>
      <c r="I3413" s="14"/>
      <c r="J3413" s="3"/>
    </row>
    <row r="3414" spans="2:10" x14ac:dyDescent="0.25">
      <c r="B3414" s="222" t="s">
        <v>4307</v>
      </c>
      <c r="C3414" s="223" t="s">
        <v>4308</v>
      </c>
      <c r="D3414" s="223" t="s">
        <v>4308</v>
      </c>
      <c r="E3414" s="224">
        <v>0</v>
      </c>
      <c r="F3414" s="225" t="s">
        <v>3738</v>
      </c>
      <c r="G3414" s="225" t="s">
        <v>3738</v>
      </c>
      <c r="H3414" s="226" t="s">
        <v>3738</v>
      </c>
      <c r="I3414" s="14"/>
      <c r="J3414" s="3"/>
    </row>
    <row r="3415" spans="2:10" x14ac:dyDescent="0.25">
      <c r="B3415" s="222" t="s">
        <v>4309</v>
      </c>
      <c r="C3415" s="223" t="s">
        <v>4310</v>
      </c>
      <c r="D3415" s="223" t="s">
        <v>4310</v>
      </c>
      <c r="E3415" s="224">
        <v>0</v>
      </c>
      <c r="F3415" s="225" t="s">
        <v>3738</v>
      </c>
      <c r="G3415" s="225" t="s">
        <v>3738</v>
      </c>
      <c r="H3415" s="226" t="s">
        <v>3738</v>
      </c>
      <c r="I3415" s="14"/>
      <c r="J3415" s="3"/>
    </row>
    <row r="3416" spans="2:10" x14ac:dyDescent="0.25">
      <c r="B3416" s="222" t="s">
        <v>4311</v>
      </c>
      <c r="C3416" s="223" t="s">
        <v>4312</v>
      </c>
      <c r="D3416" s="223" t="s">
        <v>4312</v>
      </c>
      <c r="E3416" s="224">
        <v>0</v>
      </c>
      <c r="F3416" s="225" t="s">
        <v>3738</v>
      </c>
      <c r="G3416" s="225" t="s">
        <v>3738</v>
      </c>
      <c r="H3416" s="226" t="s">
        <v>3738</v>
      </c>
      <c r="I3416" s="14"/>
      <c r="J3416" s="3"/>
    </row>
    <row r="3417" spans="2:10" x14ac:dyDescent="0.25">
      <c r="B3417" s="222" t="s">
        <v>4313</v>
      </c>
      <c r="C3417" s="223" t="s">
        <v>4314</v>
      </c>
      <c r="D3417" s="223" t="s">
        <v>4314</v>
      </c>
      <c r="E3417" s="224">
        <v>0</v>
      </c>
      <c r="F3417" s="225" t="s">
        <v>3738</v>
      </c>
      <c r="G3417" s="225" t="s">
        <v>3738</v>
      </c>
      <c r="H3417" s="226" t="s">
        <v>3738</v>
      </c>
      <c r="I3417" s="14"/>
      <c r="J3417" s="3"/>
    </row>
    <row r="3418" spans="2:10" x14ac:dyDescent="0.25">
      <c r="B3418" s="222" t="s">
        <v>4315</v>
      </c>
      <c r="C3418" s="223" t="s">
        <v>4316</v>
      </c>
      <c r="D3418" s="223" t="s">
        <v>4316</v>
      </c>
      <c r="E3418" s="224">
        <v>0</v>
      </c>
      <c r="F3418" s="225" t="s">
        <v>4048</v>
      </c>
      <c r="G3418" s="229">
        <v>42975</v>
      </c>
      <c r="H3418" s="226">
        <v>10</v>
      </c>
      <c r="I3418" s="14"/>
      <c r="J3418" s="3"/>
    </row>
    <row r="3419" spans="2:10" x14ac:dyDescent="0.25">
      <c r="B3419" s="222" t="s">
        <v>4317</v>
      </c>
      <c r="C3419" s="223" t="s">
        <v>4318</v>
      </c>
      <c r="D3419" s="223" t="s">
        <v>4318</v>
      </c>
      <c r="E3419" s="224">
        <v>0</v>
      </c>
      <c r="F3419" s="225" t="s">
        <v>3738</v>
      </c>
      <c r="G3419" s="225" t="s">
        <v>3738</v>
      </c>
      <c r="H3419" s="226" t="s">
        <v>3738</v>
      </c>
      <c r="I3419" s="14"/>
      <c r="J3419" s="3"/>
    </row>
    <row r="3420" spans="2:10" x14ac:dyDescent="0.25">
      <c r="B3420" s="222" t="s">
        <v>4319</v>
      </c>
      <c r="C3420" s="223" t="s">
        <v>4320</v>
      </c>
      <c r="D3420" s="223" t="s">
        <v>4320</v>
      </c>
      <c r="E3420" s="224">
        <v>0</v>
      </c>
      <c r="F3420" s="225" t="s">
        <v>3738</v>
      </c>
      <c r="G3420" s="225" t="s">
        <v>3738</v>
      </c>
      <c r="H3420" s="226" t="s">
        <v>3738</v>
      </c>
      <c r="I3420" s="14"/>
      <c r="J3420" s="3"/>
    </row>
    <row r="3421" spans="2:10" ht="15.75" thickBot="1" x14ac:dyDescent="0.3">
      <c r="B3421" s="230" t="s">
        <v>4321</v>
      </c>
      <c r="C3421" s="231" t="s">
        <v>4322</v>
      </c>
      <c r="D3421" s="231" t="s">
        <v>4322</v>
      </c>
      <c r="E3421" s="232">
        <v>0</v>
      </c>
      <c r="F3421" s="233" t="s">
        <v>3738</v>
      </c>
      <c r="G3421" s="233" t="s">
        <v>3738</v>
      </c>
      <c r="H3421" s="234" t="s">
        <v>3738</v>
      </c>
      <c r="I3421" s="14"/>
      <c r="J3421" s="3"/>
    </row>
    <row r="3422" spans="2:10" x14ac:dyDescent="0.25">
      <c r="B3422" s="217" t="s">
        <v>4323</v>
      </c>
      <c r="C3422" s="218" t="s">
        <v>4324</v>
      </c>
      <c r="D3422" s="218" t="s">
        <v>4324</v>
      </c>
      <c r="E3422" s="219">
        <v>0</v>
      </c>
      <c r="F3422" s="220" t="s">
        <v>3738</v>
      </c>
      <c r="G3422" s="220" t="s">
        <v>3738</v>
      </c>
      <c r="H3422" s="221" t="s">
        <v>3738</v>
      </c>
      <c r="I3422" s="14"/>
      <c r="J3422" s="3"/>
    </row>
    <row r="3423" spans="2:10" x14ac:dyDescent="0.25">
      <c r="B3423" s="222" t="s">
        <v>4325</v>
      </c>
      <c r="C3423" s="223" t="s">
        <v>4326</v>
      </c>
      <c r="D3423" s="223" t="s">
        <v>4326</v>
      </c>
      <c r="E3423" s="224">
        <v>0</v>
      </c>
      <c r="F3423" s="225" t="s">
        <v>3738</v>
      </c>
      <c r="G3423" s="225" t="s">
        <v>3738</v>
      </c>
      <c r="H3423" s="226" t="s">
        <v>3738</v>
      </c>
      <c r="I3423" s="14"/>
      <c r="J3423" s="3"/>
    </row>
    <row r="3424" spans="2:10" x14ac:dyDescent="0.25">
      <c r="B3424" s="222" t="s">
        <v>4327</v>
      </c>
      <c r="C3424" s="223" t="s">
        <v>4328</v>
      </c>
      <c r="D3424" s="223" t="s">
        <v>4328</v>
      </c>
      <c r="E3424" s="224">
        <v>0</v>
      </c>
      <c r="F3424" s="225" t="s">
        <v>3738</v>
      </c>
      <c r="G3424" s="225" t="s">
        <v>3738</v>
      </c>
      <c r="H3424" s="226" t="s">
        <v>3738</v>
      </c>
      <c r="I3424" s="14"/>
      <c r="J3424" s="3"/>
    </row>
    <row r="3425" spans="2:10" x14ac:dyDescent="0.25">
      <c r="B3425" s="222" t="s">
        <v>4329</v>
      </c>
      <c r="C3425" s="223" t="s">
        <v>4330</v>
      </c>
      <c r="D3425" s="223" t="s">
        <v>4330</v>
      </c>
      <c r="E3425" s="224">
        <v>0</v>
      </c>
      <c r="F3425" s="225" t="s">
        <v>3738</v>
      </c>
      <c r="G3425" s="225" t="s">
        <v>3738</v>
      </c>
      <c r="H3425" s="226" t="s">
        <v>3738</v>
      </c>
      <c r="I3425" s="14"/>
      <c r="J3425" s="3"/>
    </row>
    <row r="3426" spans="2:10" x14ac:dyDescent="0.25">
      <c r="B3426" s="222" t="s">
        <v>4331</v>
      </c>
      <c r="C3426" s="223" t="s">
        <v>4332</v>
      </c>
      <c r="D3426" s="223" t="s">
        <v>4332</v>
      </c>
      <c r="E3426" s="224">
        <v>0</v>
      </c>
      <c r="F3426" s="225" t="s">
        <v>3738</v>
      </c>
      <c r="G3426" s="225" t="s">
        <v>3738</v>
      </c>
      <c r="H3426" s="226" t="s">
        <v>3738</v>
      </c>
      <c r="I3426" s="14"/>
      <c r="J3426" s="3"/>
    </row>
    <row r="3427" spans="2:10" x14ac:dyDescent="0.25">
      <c r="B3427" s="222" t="s">
        <v>4333</v>
      </c>
      <c r="C3427" s="223" t="s">
        <v>4334</v>
      </c>
      <c r="D3427" s="223" t="s">
        <v>4334</v>
      </c>
      <c r="E3427" s="224">
        <v>0</v>
      </c>
      <c r="F3427" s="225" t="s">
        <v>3738</v>
      </c>
      <c r="G3427" s="225" t="s">
        <v>3738</v>
      </c>
      <c r="H3427" s="226" t="s">
        <v>3738</v>
      </c>
      <c r="I3427" s="14"/>
      <c r="J3427" s="3"/>
    </row>
    <row r="3428" spans="2:10" x14ac:dyDescent="0.25">
      <c r="B3428" s="222" t="s">
        <v>4335</v>
      </c>
      <c r="C3428" s="223" t="s">
        <v>4336</v>
      </c>
      <c r="D3428" s="223" t="s">
        <v>4336</v>
      </c>
      <c r="E3428" s="224">
        <v>0</v>
      </c>
      <c r="F3428" s="225" t="s">
        <v>3738</v>
      </c>
      <c r="G3428" s="225" t="s">
        <v>3738</v>
      </c>
      <c r="H3428" s="226" t="s">
        <v>3738</v>
      </c>
      <c r="I3428" s="14"/>
      <c r="J3428" s="3"/>
    </row>
    <row r="3429" spans="2:10" x14ac:dyDescent="0.25">
      <c r="B3429" s="222" t="s">
        <v>4337</v>
      </c>
      <c r="C3429" s="223" t="s">
        <v>4338</v>
      </c>
      <c r="D3429" s="223" t="s">
        <v>4338</v>
      </c>
      <c r="E3429" s="224">
        <v>0</v>
      </c>
      <c r="F3429" s="225" t="s">
        <v>3738</v>
      </c>
      <c r="G3429" s="225" t="s">
        <v>3738</v>
      </c>
      <c r="H3429" s="226" t="s">
        <v>3738</v>
      </c>
      <c r="I3429" s="14"/>
      <c r="J3429" s="3"/>
    </row>
    <row r="3430" spans="2:10" x14ac:dyDescent="0.25">
      <c r="B3430" s="222" t="s">
        <v>4339</v>
      </c>
      <c r="C3430" s="223" t="s">
        <v>4340</v>
      </c>
      <c r="D3430" s="223" t="s">
        <v>4340</v>
      </c>
      <c r="E3430" s="224">
        <v>0</v>
      </c>
      <c r="F3430" s="225" t="s">
        <v>3738</v>
      </c>
      <c r="G3430" s="225" t="s">
        <v>3738</v>
      </c>
      <c r="H3430" s="226" t="s">
        <v>3738</v>
      </c>
      <c r="I3430" s="14"/>
      <c r="J3430" s="3"/>
    </row>
    <row r="3431" spans="2:10" x14ac:dyDescent="0.25">
      <c r="B3431" s="222" t="s">
        <v>4341</v>
      </c>
      <c r="C3431" s="223" t="s">
        <v>4342</v>
      </c>
      <c r="D3431" s="223" t="s">
        <v>4342</v>
      </c>
      <c r="E3431" s="224">
        <v>0</v>
      </c>
      <c r="F3431" s="225" t="s">
        <v>3738</v>
      </c>
      <c r="G3431" s="225" t="s">
        <v>3738</v>
      </c>
      <c r="H3431" s="226" t="s">
        <v>3738</v>
      </c>
      <c r="I3431" s="14"/>
      <c r="J3431" s="3"/>
    </row>
    <row r="3432" spans="2:10" x14ac:dyDescent="0.25">
      <c r="B3432" s="222" t="s">
        <v>4343</v>
      </c>
      <c r="C3432" s="223" t="s">
        <v>4344</v>
      </c>
      <c r="D3432" s="223" t="s">
        <v>4344</v>
      </c>
      <c r="E3432" s="224">
        <v>0</v>
      </c>
      <c r="F3432" s="225" t="s">
        <v>111</v>
      </c>
      <c r="G3432" s="225" t="s">
        <v>111</v>
      </c>
      <c r="H3432" s="226" t="s">
        <v>111</v>
      </c>
      <c r="I3432" s="14"/>
      <c r="J3432" s="3"/>
    </row>
    <row r="3433" spans="2:10" x14ac:dyDescent="0.25">
      <c r="B3433" s="222" t="s">
        <v>4345</v>
      </c>
      <c r="C3433" s="223" t="s">
        <v>4346</v>
      </c>
      <c r="D3433" s="223" t="s">
        <v>4346</v>
      </c>
      <c r="E3433" s="224">
        <v>0</v>
      </c>
      <c r="F3433" s="225" t="s">
        <v>111</v>
      </c>
      <c r="G3433" s="225" t="s">
        <v>111</v>
      </c>
      <c r="H3433" s="226" t="s">
        <v>111</v>
      </c>
      <c r="I3433" s="14"/>
      <c r="J3433" s="3"/>
    </row>
    <row r="3434" spans="2:10" x14ac:dyDescent="0.25">
      <c r="B3434" s="222" t="s">
        <v>4347</v>
      </c>
      <c r="C3434" s="223" t="s">
        <v>4348</v>
      </c>
      <c r="D3434" s="223" t="s">
        <v>4348</v>
      </c>
      <c r="E3434" s="224">
        <v>0</v>
      </c>
      <c r="F3434" s="225" t="s">
        <v>3738</v>
      </c>
      <c r="G3434" s="225" t="s">
        <v>3738</v>
      </c>
      <c r="H3434" s="226" t="s">
        <v>3738</v>
      </c>
      <c r="I3434" s="14"/>
      <c r="J3434" s="3"/>
    </row>
    <row r="3435" spans="2:10" x14ac:dyDescent="0.25">
      <c r="B3435" s="222" t="s">
        <v>4349</v>
      </c>
      <c r="C3435" s="223" t="s">
        <v>4350</v>
      </c>
      <c r="D3435" s="223" t="s">
        <v>4350</v>
      </c>
      <c r="E3435" s="224">
        <v>0</v>
      </c>
      <c r="F3435" s="225" t="s">
        <v>3738</v>
      </c>
      <c r="G3435" s="225" t="s">
        <v>3738</v>
      </c>
      <c r="H3435" s="226" t="s">
        <v>3738</v>
      </c>
      <c r="I3435" s="14"/>
      <c r="J3435" s="3"/>
    </row>
    <row r="3436" spans="2:10" x14ac:dyDescent="0.25">
      <c r="B3436" s="222" t="s">
        <v>4351</v>
      </c>
      <c r="C3436" s="223" t="s">
        <v>4352</v>
      </c>
      <c r="D3436" s="223" t="s">
        <v>4352</v>
      </c>
      <c r="E3436" s="224">
        <v>0</v>
      </c>
      <c r="F3436" s="225" t="s">
        <v>3738</v>
      </c>
      <c r="G3436" s="225" t="s">
        <v>3738</v>
      </c>
      <c r="H3436" s="226" t="s">
        <v>3738</v>
      </c>
      <c r="I3436" s="14"/>
      <c r="J3436" s="3"/>
    </row>
    <row r="3437" spans="2:10" x14ac:dyDescent="0.25">
      <c r="B3437" s="222" t="s">
        <v>4353</v>
      </c>
      <c r="C3437" s="223" t="s">
        <v>4354</v>
      </c>
      <c r="D3437" s="223" t="s">
        <v>4354</v>
      </c>
      <c r="E3437" s="224">
        <v>0</v>
      </c>
      <c r="F3437" s="225" t="s">
        <v>3738</v>
      </c>
      <c r="G3437" s="225" t="s">
        <v>3738</v>
      </c>
      <c r="H3437" s="226" t="s">
        <v>3738</v>
      </c>
      <c r="I3437" s="14"/>
      <c r="J3437" s="3"/>
    </row>
    <row r="3438" spans="2:10" x14ac:dyDescent="0.25">
      <c r="B3438" s="222" t="s">
        <v>4355</v>
      </c>
      <c r="C3438" s="223" t="s">
        <v>4356</v>
      </c>
      <c r="D3438" s="223" t="s">
        <v>4356</v>
      </c>
      <c r="E3438" s="224">
        <v>0</v>
      </c>
      <c r="F3438" s="225" t="s">
        <v>3738</v>
      </c>
      <c r="G3438" s="225" t="s">
        <v>3738</v>
      </c>
      <c r="H3438" s="226" t="s">
        <v>3738</v>
      </c>
      <c r="I3438" s="14"/>
      <c r="J3438" s="3"/>
    </row>
    <row r="3439" spans="2:10" x14ac:dyDescent="0.25">
      <c r="B3439" s="222" t="s">
        <v>4357</v>
      </c>
      <c r="C3439" s="223" t="s">
        <v>4358</v>
      </c>
      <c r="D3439" s="223" t="s">
        <v>4358</v>
      </c>
      <c r="E3439" s="224">
        <v>0</v>
      </c>
      <c r="F3439" s="225" t="s">
        <v>3738</v>
      </c>
      <c r="G3439" s="225" t="s">
        <v>3738</v>
      </c>
      <c r="H3439" s="226" t="s">
        <v>3738</v>
      </c>
      <c r="I3439" s="14"/>
      <c r="J3439" s="3"/>
    </row>
    <row r="3440" spans="2:10" x14ac:dyDescent="0.25">
      <c r="B3440" s="222" t="s">
        <v>4359</v>
      </c>
      <c r="C3440" s="223" t="s">
        <v>4360</v>
      </c>
      <c r="D3440" s="223" t="s">
        <v>4360</v>
      </c>
      <c r="E3440" s="224">
        <v>0</v>
      </c>
      <c r="F3440" s="225" t="s">
        <v>3738</v>
      </c>
      <c r="G3440" s="225" t="s">
        <v>3738</v>
      </c>
      <c r="H3440" s="226" t="s">
        <v>3738</v>
      </c>
      <c r="I3440" s="14"/>
      <c r="J3440" s="3"/>
    </row>
    <row r="3441" spans="2:10" x14ac:dyDescent="0.25">
      <c r="B3441" s="222" t="s">
        <v>4361</v>
      </c>
      <c r="C3441" s="223" t="s">
        <v>4362</v>
      </c>
      <c r="D3441" s="223" t="s">
        <v>4362</v>
      </c>
      <c r="E3441" s="224">
        <v>0</v>
      </c>
      <c r="F3441" s="225" t="s">
        <v>3738</v>
      </c>
      <c r="G3441" s="225" t="s">
        <v>3738</v>
      </c>
      <c r="H3441" s="226" t="s">
        <v>3738</v>
      </c>
      <c r="I3441" s="14"/>
      <c r="J3441" s="3"/>
    </row>
    <row r="3442" spans="2:10" x14ac:dyDescent="0.25">
      <c r="B3442" s="222" t="s">
        <v>4363</v>
      </c>
      <c r="C3442" s="223" t="s">
        <v>4364</v>
      </c>
      <c r="D3442" s="223" t="s">
        <v>4364</v>
      </c>
      <c r="E3442" s="224">
        <v>0</v>
      </c>
      <c r="F3442" s="225" t="s">
        <v>3738</v>
      </c>
      <c r="G3442" s="225" t="s">
        <v>3738</v>
      </c>
      <c r="H3442" s="226" t="s">
        <v>3738</v>
      </c>
      <c r="I3442" s="14"/>
      <c r="J3442" s="3"/>
    </row>
    <row r="3443" spans="2:10" x14ac:dyDescent="0.25">
      <c r="B3443" s="222" t="s">
        <v>4365</v>
      </c>
      <c r="C3443" s="223" t="s">
        <v>4366</v>
      </c>
      <c r="D3443" s="223" t="s">
        <v>4366</v>
      </c>
      <c r="E3443" s="224">
        <v>0</v>
      </c>
      <c r="F3443" s="225" t="s">
        <v>3738</v>
      </c>
      <c r="G3443" s="225" t="s">
        <v>3738</v>
      </c>
      <c r="H3443" s="226" t="s">
        <v>3738</v>
      </c>
      <c r="I3443" s="14"/>
      <c r="J3443" s="3"/>
    </row>
    <row r="3444" spans="2:10" x14ac:dyDescent="0.25">
      <c r="B3444" s="222" t="s">
        <v>4367</v>
      </c>
      <c r="C3444" s="223" t="s">
        <v>4368</v>
      </c>
      <c r="D3444" s="223" t="s">
        <v>4368</v>
      </c>
      <c r="E3444" s="224">
        <v>0</v>
      </c>
      <c r="F3444" s="225" t="s">
        <v>3738</v>
      </c>
      <c r="G3444" s="225" t="s">
        <v>3738</v>
      </c>
      <c r="H3444" s="226" t="s">
        <v>3738</v>
      </c>
      <c r="I3444" s="14"/>
      <c r="J3444" s="3"/>
    </row>
    <row r="3445" spans="2:10" x14ac:dyDescent="0.25">
      <c r="B3445" s="222" t="s">
        <v>4369</v>
      </c>
      <c r="C3445" s="223" t="s">
        <v>4370</v>
      </c>
      <c r="D3445" s="223" t="s">
        <v>4370</v>
      </c>
      <c r="E3445" s="224">
        <v>0</v>
      </c>
      <c r="F3445" s="225" t="s">
        <v>3738</v>
      </c>
      <c r="G3445" s="225" t="s">
        <v>3738</v>
      </c>
      <c r="H3445" s="226" t="s">
        <v>3738</v>
      </c>
      <c r="I3445" s="14"/>
      <c r="J3445" s="3"/>
    </row>
    <row r="3446" spans="2:10" x14ac:dyDescent="0.25">
      <c r="B3446" s="222" t="s">
        <v>4371</v>
      </c>
      <c r="C3446" s="223" t="s">
        <v>4372</v>
      </c>
      <c r="D3446" s="223" t="s">
        <v>4372</v>
      </c>
      <c r="E3446" s="224">
        <v>0</v>
      </c>
      <c r="F3446" s="225" t="s">
        <v>3738</v>
      </c>
      <c r="G3446" s="225" t="s">
        <v>3738</v>
      </c>
      <c r="H3446" s="226" t="s">
        <v>3738</v>
      </c>
      <c r="I3446" s="14"/>
      <c r="J3446" s="3"/>
    </row>
    <row r="3447" spans="2:10" x14ac:dyDescent="0.25">
      <c r="B3447" s="222" t="s">
        <v>4373</v>
      </c>
      <c r="C3447" s="223" t="s">
        <v>4374</v>
      </c>
      <c r="D3447" s="223" t="s">
        <v>4374</v>
      </c>
      <c r="E3447" s="224">
        <v>0</v>
      </c>
      <c r="F3447" s="225" t="s">
        <v>3738</v>
      </c>
      <c r="G3447" s="225" t="s">
        <v>3738</v>
      </c>
      <c r="H3447" s="226" t="s">
        <v>3738</v>
      </c>
      <c r="I3447" s="14"/>
      <c r="J3447" s="3"/>
    </row>
    <row r="3448" spans="2:10" x14ac:dyDescent="0.25">
      <c r="B3448" s="222" t="s">
        <v>4375</v>
      </c>
      <c r="C3448" s="223" t="s">
        <v>4376</v>
      </c>
      <c r="D3448" s="223" t="s">
        <v>4376</v>
      </c>
      <c r="E3448" s="224">
        <v>0</v>
      </c>
      <c r="F3448" s="225" t="s">
        <v>3738</v>
      </c>
      <c r="G3448" s="225" t="s">
        <v>3738</v>
      </c>
      <c r="H3448" s="226" t="s">
        <v>3738</v>
      </c>
      <c r="I3448" s="14"/>
      <c r="J3448" s="3"/>
    </row>
    <row r="3449" spans="2:10" x14ac:dyDescent="0.25">
      <c r="B3449" s="222" t="s">
        <v>4377</v>
      </c>
      <c r="C3449" s="223" t="s">
        <v>4378</v>
      </c>
      <c r="D3449" s="223" t="s">
        <v>4378</v>
      </c>
      <c r="E3449" s="224">
        <v>0</v>
      </c>
      <c r="F3449" s="225" t="s">
        <v>3738</v>
      </c>
      <c r="G3449" s="225" t="s">
        <v>3738</v>
      </c>
      <c r="H3449" s="226" t="s">
        <v>3738</v>
      </c>
      <c r="I3449" s="14"/>
      <c r="J3449" s="3"/>
    </row>
    <row r="3450" spans="2:10" x14ac:dyDescent="0.25">
      <c r="B3450" s="222" t="s">
        <v>4379</v>
      </c>
      <c r="C3450" s="223" t="s">
        <v>4380</v>
      </c>
      <c r="D3450" s="223" t="s">
        <v>4380</v>
      </c>
      <c r="E3450" s="224">
        <v>0</v>
      </c>
      <c r="F3450" s="225" t="s">
        <v>3738</v>
      </c>
      <c r="G3450" s="225" t="s">
        <v>3738</v>
      </c>
      <c r="H3450" s="226" t="s">
        <v>3738</v>
      </c>
      <c r="I3450" s="14"/>
      <c r="J3450" s="3"/>
    </row>
    <row r="3451" spans="2:10" x14ac:dyDescent="0.25">
      <c r="B3451" s="222" t="s">
        <v>4381</v>
      </c>
      <c r="C3451" s="223" t="s">
        <v>4382</v>
      </c>
      <c r="D3451" s="223" t="s">
        <v>4382</v>
      </c>
      <c r="E3451" s="224">
        <v>0</v>
      </c>
      <c r="F3451" s="225" t="s">
        <v>3738</v>
      </c>
      <c r="G3451" s="225" t="s">
        <v>3738</v>
      </c>
      <c r="H3451" s="226" t="s">
        <v>3738</v>
      </c>
      <c r="I3451" s="14"/>
      <c r="J3451" s="3"/>
    </row>
    <row r="3452" spans="2:10" x14ac:dyDescent="0.25">
      <c r="B3452" s="222" t="s">
        <v>4383</v>
      </c>
      <c r="C3452" s="223" t="s">
        <v>4384</v>
      </c>
      <c r="D3452" s="223" t="s">
        <v>4384</v>
      </c>
      <c r="E3452" s="224">
        <v>0</v>
      </c>
      <c r="F3452" s="225" t="s">
        <v>3738</v>
      </c>
      <c r="G3452" s="225" t="s">
        <v>3738</v>
      </c>
      <c r="H3452" s="226" t="s">
        <v>3738</v>
      </c>
      <c r="I3452" s="14"/>
      <c r="J3452" s="3"/>
    </row>
    <row r="3453" spans="2:10" x14ac:dyDescent="0.25">
      <c r="B3453" s="222" t="s">
        <v>4385</v>
      </c>
      <c r="C3453" s="223" t="s">
        <v>4386</v>
      </c>
      <c r="D3453" s="223" t="s">
        <v>4386</v>
      </c>
      <c r="E3453" s="224">
        <v>0</v>
      </c>
      <c r="F3453" s="229">
        <v>43003</v>
      </c>
      <c r="G3453" s="229">
        <v>43003</v>
      </c>
      <c r="H3453" s="226">
        <v>1</v>
      </c>
      <c r="I3453" s="14"/>
      <c r="J3453" s="3"/>
    </row>
    <row r="3454" spans="2:10" x14ac:dyDescent="0.25">
      <c r="B3454" s="222" t="s">
        <v>4387</v>
      </c>
      <c r="C3454" s="223" t="s">
        <v>4388</v>
      </c>
      <c r="D3454" s="223" t="s">
        <v>4388</v>
      </c>
      <c r="E3454" s="224">
        <v>0</v>
      </c>
      <c r="F3454" s="225" t="s">
        <v>3738</v>
      </c>
      <c r="G3454" s="225" t="s">
        <v>3738</v>
      </c>
      <c r="H3454" s="226" t="s">
        <v>3738</v>
      </c>
      <c r="I3454" s="14"/>
      <c r="J3454" s="3"/>
    </row>
    <row r="3455" spans="2:10" x14ac:dyDescent="0.25">
      <c r="B3455" s="222" t="s">
        <v>4389</v>
      </c>
      <c r="C3455" s="223" t="s">
        <v>4390</v>
      </c>
      <c r="D3455" s="223" t="s">
        <v>4390</v>
      </c>
      <c r="E3455" s="224">
        <v>0</v>
      </c>
      <c r="F3455" s="225" t="s">
        <v>3738</v>
      </c>
      <c r="G3455" s="225" t="s">
        <v>3738</v>
      </c>
      <c r="H3455" s="226" t="s">
        <v>3738</v>
      </c>
      <c r="I3455" s="14"/>
      <c r="J3455" s="3"/>
    </row>
    <row r="3456" spans="2:10" x14ac:dyDescent="0.25">
      <c r="B3456" s="222" t="s">
        <v>4391</v>
      </c>
      <c r="C3456" s="223" t="s">
        <v>4392</v>
      </c>
      <c r="D3456" s="223" t="s">
        <v>4392</v>
      </c>
      <c r="E3456" s="224">
        <v>0</v>
      </c>
      <c r="F3456" s="225" t="s">
        <v>3738</v>
      </c>
      <c r="G3456" s="225" t="s">
        <v>3738</v>
      </c>
      <c r="H3456" s="226" t="s">
        <v>3738</v>
      </c>
      <c r="I3456" s="14"/>
      <c r="J3456" s="3"/>
    </row>
    <row r="3457" spans="2:10" x14ac:dyDescent="0.25">
      <c r="B3457" s="222" t="s">
        <v>4393</v>
      </c>
      <c r="C3457" s="223" t="s">
        <v>4394</v>
      </c>
      <c r="D3457" s="223" t="s">
        <v>4394</v>
      </c>
      <c r="E3457" s="224">
        <v>0</v>
      </c>
      <c r="F3457" s="225" t="s">
        <v>3738</v>
      </c>
      <c r="G3457" s="225" t="s">
        <v>3738</v>
      </c>
      <c r="H3457" s="226" t="s">
        <v>3738</v>
      </c>
      <c r="I3457" s="14"/>
      <c r="J3457" s="3"/>
    </row>
    <row r="3458" spans="2:10" ht="15.75" customHeight="1" x14ac:dyDescent="0.25">
      <c r="B3458" s="222" t="s">
        <v>4395</v>
      </c>
      <c r="C3458" s="223" t="s">
        <v>4396</v>
      </c>
      <c r="D3458" s="223" t="s">
        <v>4396</v>
      </c>
      <c r="E3458" s="224">
        <v>0</v>
      </c>
      <c r="F3458" s="225" t="s">
        <v>3738</v>
      </c>
      <c r="G3458" s="225" t="s">
        <v>3738</v>
      </c>
      <c r="H3458" s="226" t="s">
        <v>3738</v>
      </c>
      <c r="I3458" s="14"/>
      <c r="J3458" s="3"/>
    </row>
    <row r="3459" spans="2:10" x14ac:dyDescent="0.25">
      <c r="B3459" s="222" t="s">
        <v>4397</v>
      </c>
      <c r="C3459" s="223" t="s">
        <v>4398</v>
      </c>
      <c r="D3459" s="223" t="s">
        <v>4398</v>
      </c>
      <c r="E3459" s="224">
        <v>0</v>
      </c>
      <c r="F3459" s="225" t="s">
        <v>3738</v>
      </c>
      <c r="G3459" s="225" t="s">
        <v>3738</v>
      </c>
      <c r="H3459" s="226" t="s">
        <v>3738</v>
      </c>
      <c r="I3459" s="14"/>
      <c r="J3459" s="3"/>
    </row>
    <row r="3460" spans="2:10" x14ac:dyDescent="0.25">
      <c r="B3460" s="222" t="s">
        <v>4399</v>
      </c>
      <c r="C3460" s="223" t="s">
        <v>4400</v>
      </c>
      <c r="D3460" s="223" t="s">
        <v>4400</v>
      </c>
      <c r="E3460" s="224">
        <v>0</v>
      </c>
      <c r="F3460" s="225" t="s">
        <v>3738</v>
      </c>
      <c r="G3460" s="225" t="s">
        <v>3738</v>
      </c>
      <c r="H3460" s="226" t="s">
        <v>3738</v>
      </c>
      <c r="I3460" s="14"/>
      <c r="J3460" s="3"/>
    </row>
    <row r="3461" spans="2:10" x14ac:dyDescent="0.25">
      <c r="B3461" s="222" t="s">
        <v>4401</v>
      </c>
      <c r="C3461" s="223" t="s">
        <v>4402</v>
      </c>
      <c r="D3461" s="223" t="s">
        <v>4402</v>
      </c>
      <c r="E3461" s="224">
        <v>0</v>
      </c>
      <c r="F3461" s="225" t="s">
        <v>3738</v>
      </c>
      <c r="G3461" s="225" t="s">
        <v>3738</v>
      </c>
      <c r="H3461" s="226" t="s">
        <v>3738</v>
      </c>
      <c r="I3461" s="14"/>
      <c r="J3461" s="3"/>
    </row>
    <row r="3462" spans="2:10" x14ac:dyDescent="0.25">
      <c r="B3462" s="222" t="s">
        <v>4403</v>
      </c>
      <c r="C3462" s="223" t="s">
        <v>4404</v>
      </c>
      <c r="D3462" s="223" t="s">
        <v>4404</v>
      </c>
      <c r="E3462" s="224">
        <v>0</v>
      </c>
      <c r="F3462" s="225" t="s">
        <v>3738</v>
      </c>
      <c r="G3462" s="225" t="s">
        <v>3738</v>
      </c>
      <c r="H3462" s="226" t="s">
        <v>3738</v>
      </c>
      <c r="I3462" s="14"/>
      <c r="J3462" s="3"/>
    </row>
    <row r="3463" spans="2:10" x14ac:dyDescent="0.25">
      <c r="B3463" s="222" t="s">
        <v>4405</v>
      </c>
      <c r="C3463" s="223" t="s">
        <v>4406</v>
      </c>
      <c r="D3463" s="223" t="s">
        <v>4406</v>
      </c>
      <c r="E3463" s="224">
        <v>0</v>
      </c>
      <c r="F3463" s="225" t="s">
        <v>3738</v>
      </c>
      <c r="G3463" s="225" t="s">
        <v>3738</v>
      </c>
      <c r="H3463" s="226" t="s">
        <v>3738</v>
      </c>
      <c r="I3463" s="14"/>
      <c r="J3463" s="3"/>
    </row>
    <row r="3464" spans="2:10" x14ac:dyDescent="0.25">
      <c r="B3464" s="222" t="s">
        <v>4407</v>
      </c>
      <c r="C3464" s="223" t="s">
        <v>4408</v>
      </c>
      <c r="D3464" s="223" t="s">
        <v>4408</v>
      </c>
      <c r="E3464" s="224">
        <v>0</v>
      </c>
      <c r="F3464" s="225" t="s">
        <v>3738</v>
      </c>
      <c r="G3464" s="225" t="s">
        <v>3738</v>
      </c>
      <c r="H3464" s="226" t="s">
        <v>3738</v>
      </c>
      <c r="I3464" s="14"/>
      <c r="J3464" s="3"/>
    </row>
    <row r="3465" spans="2:10" x14ac:dyDescent="0.25">
      <c r="B3465" s="222" t="s">
        <v>4409</v>
      </c>
      <c r="C3465" s="223" t="s">
        <v>4410</v>
      </c>
      <c r="D3465" s="223" t="s">
        <v>4410</v>
      </c>
      <c r="E3465" s="224">
        <v>0</v>
      </c>
      <c r="F3465" s="225" t="s">
        <v>3738</v>
      </c>
      <c r="G3465" s="225" t="s">
        <v>3738</v>
      </c>
      <c r="H3465" s="226" t="s">
        <v>3738</v>
      </c>
      <c r="I3465" s="14"/>
      <c r="J3465" s="3"/>
    </row>
    <row r="3466" spans="2:10" x14ac:dyDescent="0.25">
      <c r="B3466" s="222" t="s">
        <v>4411</v>
      </c>
      <c r="C3466" s="223" t="s">
        <v>4412</v>
      </c>
      <c r="D3466" s="223" t="s">
        <v>4412</v>
      </c>
      <c r="E3466" s="224">
        <v>0</v>
      </c>
      <c r="F3466" s="225" t="s">
        <v>3738</v>
      </c>
      <c r="G3466" s="225" t="s">
        <v>3738</v>
      </c>
      <c r="H3466" s="226" t="s">
        <v>3738</v>
      </c>
      <c r="I3466" s="14"/>
      <c r="J3466" s="3"/>
    </row>
    <row r="3467" spans="2:10" x14ac:dyDescent="0.25">
      <c r="B3467" s="222" t="s">
        <v>4413</v>
      </c>
      <c r="C3467" s="223" t="s">
        <v>4414</v>
      </c>
      <c r="D3467" s="223" t="s">
        <v>4414</v>
      </c>
      <c r="E3467" s="224">
        <v>0</v>
      </c>
      <c r="F3467" s="225" t="s">
        <v>3738</v>
      </c>
      <c r="G3467" s="225" t="s">
        <v>3738</v>
      </c>
      <c r="H3467" s="226" t="s">
        <v>3738</v>
      </c>
      <c r="I3467" s="14"/>
      <c r="J3467" s="3"/>
    </row>
    <row r="3468" spans="2:10" x14ac:dyDescent="0.25">
      <c r="B3468" s="222" t="s">
        <v>4415</v>
      </c>
      <c r="C3468" s="223" t="s">
        <v>4416</v>
      </c>
      <c r="D3468" s="223" t="s">
        <v>4416</v>
      </c>
      <c r="E3468" s="224">
        <v>0</v>
      </c>
      <c r="F3468" s="225" t="s">
        <v>3738</v>
      </c>
      <c r="G3468" s="225" t="s">
        <v>3738</v>
      </c>
      <c r="H3468" s="226" t="s">
        <v>3738</v>
      </c>
      <c r="I3468" s="14"/>
      <c r="J3468" s="3"/>
    </row>
    <row r="3469" spans="2:10" x14ac:dyDescent="0.25">
      <c r="B3469" s="222" t="s">
        <v>4417</v>
      </c>
      <c r="C3469" s="223" t="s">
        <v>4418</v>
      </c>
      <c r="D3469" s="223" t="s">
        <v>4418</v>
      </c>
      <c r="E3469" s="224">
        <v>0</v>
      </c>
      <c r="F3469" s="225" t="s">
        <v>3738</v>
      </c>
      <c r="G3469" s="225" t="s">
        <v>3738</v>
      </c>
      <c r="H3469" s="226" t="s">
        <v>3738</v>
      </c>
      <c r="I3469" s="14"/>
      <c r="J3469" s="3"/>
    </row>
    <row r="3470" spans="2:10" x14ac:dyDescent="0.25">
      <c r="B3470" s="222" t="s">
        <v>4419</v>
      </c>
      <c r="C3470" s="223" t="s">
        <v>4420</v>
      </c>
      <c r="D3470" s="223" t="s">
        <v>4420</v>
      </c>
      <c r="E3470" s="224">
        <v>0</v>
      </c>
      <c r="F3470" s="225" t="s">
        <v>3738</v>
      </c>
      <c r="G3470" s="225" t="s">
        <v>3738</v>
      </c>
      <c r="H3470" s="226" t="s">
        <v>3738</v>
      </c>
      <c r="I3470" s="14"/>
      <c r="J3470" s="3"/>
    </row>
    <row r="3471" spans="2:10" x14ac:dyDescent="0.25">
      <c r="B3471" s="222" t="s">
        <v>4421</v>
      </c>
      <c r="C3471" s="223" t="s">
        <v>4422</v>
      </c>
      <c r="D3471" s="223" t="s">
        <v>4422</v>
      </c>
      <c r="E3471" s="224">
        <v>0</v>
      </c>
      <c r="F3471" s="225" t="s">
        <v>3738</v>
      </c>
      <c r="G3471" s="225" t="s">
        <v>3738</v>
      </c>
      <c r="H3471" s="226" t="s">
        <v>3738</v>
      </c>
      <c r="I3471" s="14"/>
      <c r="J3471" s="3"/>
    </row>
    <row r="3472" spans="2:10" x14ac:dyDescent="0.25">
      <c r="B3472" s="222" t="s">
        <v>4423</v>
      </c>
      <c r="C3472" s="223" t="s">
        <v>4424</v>
      </c>
      <c r="D3472" s="223" t="s">
        <v>4424</v>
      </c>
      <c r="E3472" s="224">
        <v>0</v>
      </c>
      <c r="F3472" s="225" t="s">
        <v>3738</v>
      </c>
      <c r="G3472" s="225" t="s">
        <v>3738</v>
      </c>
      <c r="H3472" s="226" t="s">
        <v>3738</v>
      </c>
      <c r="I3472" s="14"/>
      <c r="J3472" s="3"/>
    </row>
    <row r="3473" spans="2:10" x14ac:dyDescent="0.25">
      <c r="B3473" s="222" t="s">
        <v>4425</v>
      </c>
      <c r="C3473" s="223" t="s">
        <v>4426</v>
      </c>
      <c r="D3473" s="223" t="s">
        <v>4426</v>
      </c>
      <c r="E3473" s="224">
        <v>0</v>
      </c>
      <c r="F3473" s="225" t="s">
        <v>3738</v>
      </c>
      <c r="G3473" s="225" t="s">
        <v>3738</v>
      </c>
      <c r="H3473" s="226" t="s">
        <v>3738</v>
      </c>
      <c r="I3473" s="14"/>
      <c r="J3473" s="3"/>
    </row>
    <row r="3474" spans="2:10" x14ac:dyDescent="0.25">
      <c r="B3474" s="222" t="s">
        <v>4427</v>
      </c>
      <c r="C3474" s="223" t="s">
        <v>4428</v>
      </c>
      <c r="D3474" s="223" t="s">
        <v>4428</v>
      </c>
      <c r="E3474" s="224">
        <v>0</v>
      </c>
      <c r="F3474" s="225" t="s">
        <v>3738</v>
      </c>
      <c r="G3474" s="225" t="s">
        <v>3738</v>
      </c>
      <c r="H3474" s="226" t="s">
        <v>3738</v>
      </c>
      <c r="I3474" s="14"/>
      <c r="J3474" s="3"/>
    </row>
    <row r="3475" spans="2:10" ht="15.75" thickBot="1" x14ac:dyDescent="0.3">
      <c r="B3475" s="230" t="s">
        <v>4429</v>
      </c>
      <c r="C3475" s="231" t="s">
        <v>4430</v>
      </c>
      <c r="D3475" s="231" t="s">
        <v>4430</v>
      </c>
      <c r="E3475" s="232">
        <v>0</v>
      </c>
      <c r="F3475" s="233" t="s">
        <v>3738</v>
      </c>
      <c r="G3475" s="233" t="s">
        <v>3738</v>
      </c>
      <c r="H3475" s="234" t="s">
        <v>3738</v>
      </c>
      <c r="I3475" s="14"/>
      <c r="J3475" s="3"/>
    </row>
    <row r="3476" spans="2:10" x14ac:dyDescent="0.25">
      <c r="B3476" s="92" t="s">
        <v>116</v>
      </c>
      <c r="C3476" s="78"/>
      <c r="D3476" s="79"/>
      <c r="E3476" s="93"/>
      <c r="F3476" s="78"/>
      <c r="G3476" s="79"/>
      <c r="H3476" s="80"/>
      <c r="I3476" s="14"/>
      <c r="J3476" s="3"/>
    </row>
    <row r="3477" spans="2:10" x14ac:dyDescent="0.25">
      <c r="B3477" s="94" t="s">
        <v>117</v>
      </c>
      <c r="C3477" s="78"/>
      <c r="D3477" s="79"/>
      <c r="E3477" s="93"/>
      <c r="F3477" s="78"/>
      <c r="G3477" s="79"/>
      <c r="H3477" s="80"/>
      <c r="I3477" s="14"/>
      <c r="J3477" s="3"/>
    </row>
    <row r="3478" spans="2:10" x14ac:dyDescent="0.25">
      <c r="B3478" s="77"/>
      <c r="C3478" s="78"/>
      <c r="D3478" s="79"/>
      <c r="E3478" s="78"/>
      <c r="F3478" s="78"/>
      <c r="G3478" s="79"/>
      <c r="H3478" s="80"/>
      <c r="I3478" s="14"/>
      <c r="J3478" s="3"/>
    </row>
    <row r="3479" spans="2:10" x14ac:dyDescent="0.25">
      <c r="B3479" s="77"/>
      <c r="C3479" s="78"/>
      <c r="D3479" s="79"/>
      <c r="E3479" s="78"/>
      <c r="F3479" s="78"/>
      <c r="G3479" s="79"/>
      <c r="H3479" s="80"/>
      <c r="I3479" s="14"/>
      <c r="J3479" s="3"/>
    </row>
    <row r="3480" spans="2:10" ht="15.75" x14ac:dyDescent="0.25">
      <c r="B3480" s="339" t="s">
        <v>4431</v>
      </c>
      <c r="C3480" s="338"/>
      <c r="D3480" s="338"/>
      <c r="E3480" s="338"/>
      <c r="F3480" s="338"/>
      <c r="G3480" s="96"/>
      <c r="H3480" s="159"/>
      <c r="I3480" s="160"/>
      <c r="J3480" s="3"/>
    </row>
    <row r="3481" spans="2:10" x14ac:dyDescent="0.25">
      <c r="B3481" s="338"/>
      <c r="C3481" s="338"/>
      <c r="D3481" s="338"/>
      <c r="E3481" s="338"/>
      <c r="F3481" s="338"/>
      <c r="G3481" s="96"/>
      <c r="H3481" s="159"/>
      <c r="I3481" s="160"/>
      <c r="J3481" s="3"/>
    </row>
    <row r="3482" spans="2:10" x14ac:dyDescent="0.25">
      <c r="B3482" s="338"/>
      <c r="C3482" s="338"/>
      <c r="D3482" s="338"/>
      <c r="E3482" s="338"/>
      <c r="F3482" s="338"/>
      <c r="G3482" s="96"/>
      <c r="H3482" s="159"/>
      <c r="I3482" s="160"/>
      <c r="J3482" s="3"/>
    </row>
    <row r="3483" spans="2:10" x14ac:dyDescent="0.25">
      <c r="B3483" s="338"/>
      <c r="C3483" s="338"/>
      <c r="D3483" s="338"/>
      <c r="E3483" s="338"/>
      <c r="F3483" s="338"/>
      <c r="G3483" s="96"/>
      <c r="H3483" s="159"/>
      <c r="I3483" s="160"/>
      <c r="J3483" s="3"/>
    </row>
    <row r="3484" spans="2:10" x14ac:dyDescent="0.25">
      <c r="B3484" s="338"/>
      <c r="C3484" s="338"/>
      <c r="D3484" s="338"/>
      <c r="E3484" s="338"/>
      <c r="F3484" s="338"/>
      <c r="G3484" s="96"/>
      <c r="H3484" s="159"/>
      <c r="I3484" s="160"/>
      <c r="J3484" s="3"/>
    </row>
    <row r="3485" spans="2:10" x14ac:dyDescent="0.25">
      <c r="B3485" s="412" t="s">
        <v>4432</v>
      </c>
      <c r="C3485" s="413"/>
      <c r="D3485" s="413"/>
      <c r="E3485" s="338"/>
      <c r="F3485" s="338"/>
      <c r="G3485" s="96"/>
      <c r="H3485" s="159"/>
      <c r="I3485" s="160"/>
      <c r="J3485" s="3"/>
    </row>
    <row r="3486" spans="2:10" x14ac:dyDescent="0.25">
      <c r="B3486" s="413"/>
      <c r="C3486" s="413"/>
      <c r="D3486" s="413"/>
      <c r="E3486" s="338"/>
      <c r="F3486" s="338"/>
      <c r="G3486" s="96"/>
      <c r="H3486" s="159"/>
      <c r="I3486" s="160"/>
      <c r="J3486" s="3"/>
    </row>
    <row r="3487" spans="2:10" x14ac:dyDescent="0.25">
      <c r="B3487" s="413"/>
      <c r="C3487" s="413"/>
      <c r="D3487" s="413"/>
      <c r="E3487" s="338"/>
      <c r="F3487" s="338"/>
      <c r="G3487" s="96"/>
      <c r="H3487" s="159"/>
      <c r="I3487" s="160"/>
      <c r="J3487" s="3"/>
    </row>
    <row r="3488" spans="2:10" x14ac:dyDescent="0.25">
      <c r="B3488" s="338"/>
      <c r="C3488" s="338"/>
      <c r="D3488" s="338"/>
      <c r="E3488" s="338"/>
      <c r="F3488" s="338"/>
      <c r="G3488" s="96"/>
      <c r="H3488" s="159"/>
      <c r="I3488" s="160"/>
      <c r="J3488" s="3"/>
    </row>
    <row r="3489" spans="2:10" x14ac:dyDescent="0.25">
      <c r="B3489" s="338"/>
      <c r="C3489" s="338"/>
      <c r="D3489" s="338"/>
      <c r="E3489" s="338"/>
      <c r="F3489" s="338"/>
      <c r="G3489" s="96"/>
      <c r="H3489" s="159"/>
      <c r="I3489" s="160"/>
      <c r="J3489" s="3"/>
    </row>
    <row r="3490" spans="2:10" x14ac:dyDescent="0.25">
      <c r="B3490" s="93"/>
      <c r="C3490" s="96"/>
      <c r="D3490" s="96"/>
      <c r="E3490" s="96"/>
      <c r="F3490" s="161"/>
      <c r="G3490" s="96"/>
      <c r="H3490" s="159"/>
      <c r="I3490" s="160"/>
      <c r="J3490" s="3"/>
    </row>
    <row r="3491" spans="2:10" x14ac:dyDescent="0.25">
      <c r="B3491" s="93"/>
      <c r="C3491" s="96"/>
      <c r="D3491" s="96"/>
      <c r="E3491" s="96"/>
      <c r="F3491" s="161"/>
      <c r="G3491" s="96"/>
      <c r="H3491" s="159"/>
      <c r="I3491" s="160"/>
      <c r="J3491" s="3"/>
    </row>
    <row r="3492" spans="2:10" x14ac:dyDescent="0.25">
      <c r="B3492" s="93"/>
      <c r="C3492" s="96"/>
      <c r="D3492" s="96"/>
      <c r="E3492" s="96"/>
      <c r="F3492" s="161"/>
      <c r="G3492" s="96"/>
      <c r="H3492" s="159"/>
      <c r="I3492" s="160"/>
      <c r="J3492" s="3"/>
    </row>
    <row r="3493" spans="2:10" x14ac:dyDescent="0.25">
      <c r="B3493" s="93"/>
      <c r="C3493" s="96"/>
      <c r="D3493" s="96"/>
      <c r="E3493" s="96"/>
      <c r="F3493" s="161"/>
      <c r="G3493" s="96"/>
      <c r="H3493" s="159"/>
      <c r="I3493" s="160"/>
      <c r="J3493" s="3"/>
    </row>
    <row r="3494" spans="2:10" x14ac:dyDescent="0.25">
      <c r="B3494" s="93"/>
      <c r="C3494" s="96"/>
      <c r="D3494" s="96"/>
      <c r="E3494" s="96"/>
      <c r="F3494" s="161"/>
      <c r="G3494" s="96"/>
      <c r="H3494" s="159"/>
      <c r="I3494" s="160"/>
      <c r="J3494" s="3"/>
    </row>
    <row r="3495" spans="2:10" x14ac:dyDescent="0.25">
      <c r="B3495" s="93"/>
      <c r="C3495" s="96"/>
      <c r="D3495" s="96"/>
      <c r="E3495" s="96"/>
      <c r="F3495" s="161"/>
      <c r="G3495" s="96"/>
      <c r="H3495" s="159"/>
      <c r="I3495" s="160"/>
      <c r="J3495" s="3"/>
    </row>
    <row r="3496" spans="2:10" x14ac:dyDescent="0.25">
      <c r="B3496" s="93"/>
      <c r="C3496" s="96"/>
      <c r="D3496" s="96"/>
      <c r="E3496" s="96"/>
      <c r="F3496" s="161"/>
      <c r="G3496" s="96"/>
      <c r="H3496" s="159"/>
      <c r="I3496" s="160"/>
      <c r="J3496" s="3"/>
    </row>
    <row r="3497" spans="2:10" x14ac:dyDescent="0.25">
      <c r="B3497" s="93"/>
      <c r="C3497" s="96"/>
      <c r="D3497" s="96"/>
      <c r="E3497" s="96"/>
      <c r="F3497" s="161"/>
      <c r="G3497" s="96"/>
      <c r="H3497" s="159"/>
      <c r="I3497" s="160"/>
      <c r="J3497" s="3"/>
    </row>
    <row r="3498" spans="2:10" x14ac:dyDescent="0.25">
      <c r="B3498" s="93"/>
      <c r="C3498" s="96"/>
      <c r="D3498" s="96"/>
      <c r="E3498" s="96"/>
      <c r="F3498" s="161"/>
      <c r="G3498" s="96"/>
      <c r="H3498" s="159"/>
      <c r="I3498" s="160"/>
      <c r="J3498" s="3"/>
    </row>
    <row r="3499" spans="2:10" x14ac:dyDescent="0.25">
      <c r="B3499" s="93"/>
      <c r="C3499" s="96"/>
      <c r="D3499" s="96"/>
      <c r="E3499" s="96"/>
      <c r="F3499" s="161"/>
      <c r="G3499" s="96"/>
      <c r="H3499" s="159"/>
      <c r="I3499" s="160"/>
      <c r="J3499" s="3"/>
    </row>
    <row r="3500" spans="2:10" x14ac:dyDescent="0.25">
      <c r="B3500" s="93"/>
      <c r="C3500" s="96"/>
      <c r="D3500" s="96"/>
      <c r="E3500" s="96"/>
      <c r="F3500" s="161"/>
      <c r="G3500" s="96"/>
      <c r="H3500" s="159"/>
      <c r="I3500" s="160"/>
      <c r="J3500" s="3"/>
    </row>
    <row r="3501" spans="2:10" x14ac:dyDescent="0.25">
      <c r="B3501" s="93"/>
      <c r="C3501" s="96"/>
      <c r="D3501" s="96"/>
      <c r="E3501" s="96"/>
      <c r="F3501" s="161"/>
      <c r="G3501" s="96"/>
      <c r="H3501" s="159"/>
      <c r="I3501" s="160"/>
      <c r="J3501" s="3"/>
    </row>
    <row r="3502" spans="2:10" x14ac:dyDescent="0.25">
      <c r="B3502" s="93"/>
      <c r="C3502" s="96"/>
      <c r="D3502" s="96"/>
      <c r="E3502" s="96"/>
      <c r="F3502" s="161"/>
      <c r="G3502" s="164"/>
      <c r="H3502" s="159"/>
      <c r="I3502" s="160"/>
      <c r="J3502" s="3"/>
    </row>
    <row r="3503" spans="2:10" x14ac:dyDescent="0.25">
      <c r="B3503" s="93"/>
      <c r="C3503" s="96"/>
      <c r="D3503" s="96"/>
      <c r="E3503" s="96"/>
      <c r="F3503" s="161"/>
      <c r="G3503" s="164"/>
      <c r="H3503" s="159"/>
      <c r="I3503" s="160"/>
      <c r="J3503" s="3"/>
    </row>
    <row r="3504" spans="2:10" x14ac:dyDescent="0.25">
      <c r="B3504" s="93"/>
      <c r="C3504" s="96"/>
      <c r="D3504" s="96"/>
      <c r="E3504" s="96"/>
      <c r="F3504" s="161"/>
      <c r="G3504" s="164"/>
      <c r="H3504" s="159"/>
      <c r="I3504" s="160"/>
      <c r="J3504" s="3"/>
    </row>
    <row r="3505" spans="2:10" x14ac:dyDescent="0.25">
      <c r="B3505" s="93"/>
      <c r="C3505" s="96"/>
      <c r="D3505" s="96"/>
      <c r="E3505" s="96"/>
      <c r="F3505" s="161"/>
      <c r="G3505" s="164"/>
      <c r="H3505" s="159"/>
      <c r="I3505" s="160"/>
      <c r="J3505" s="3"/>
    </row>
    <row r="3506" spans="2:10" x14ac:dyDescent="0.25">
      <c r="B3506" s="93"/>
      <c r="C3506" s="96"/>
      <c r="D3506" s="96"/>
      <c r="E3506" s="96"/>
      <c r="F3506" s="161"/>
      <c r="G3506" s="164"/>
      <c r="H3506" s="159"/>
      <c r="I3506" s="160"/>
      <c r="J3506" s="3"/>
    </row>
    <row r="3507" spans="2:10" x14ac:dyDescent="0.25">
      <c r="B3507" s="93"/>
      <c r="C3507" s="96"/>
      <c r="D3507" s="96"/>
      <c r="E3507" s="96"/>
      <c r="F3507" s="161"/>
      <c r="G3507" s="96"/>
      <c r="H3507" s="159"/>
      <c r="I3507" s="160"/>
      <c r="J3507" s="3"/>
    </row>
    <row r="3508" spans="2:10" x14ac:dyDescent="0.25">
      <c r="B3508" s="93"/>
      <c r="C3508" s="96"/>
      <c r="D3508" s="96"/>
      <c r="E3508" s="96"/>
      <c r="F3508" s="161"/>
      <c r="G3508" s="96"/>
      <c r="H3508" s="159"/>
      <c r="I3508" s="160"/>
      <c r="J3508" s="3"/>
    </row>
    <row r="3509" spans="2:10" x14ac:dyDescent="0.25">
      <c r="B3509" s="93"/>
      <c r="C3509" s="96"/>
      <c r="D3509" s="96"/>
      <c r="E3509" s="96"/>
      <c r="F3509" s="161"/>
      <c r="G3509" s="96"/>
      <c r="H3509" s="159"/>
      <c r="I3509" s="160"/>
      <c r="J3509" s="3"/>
    </row>
    <row r="3510" spans="2:10" x14ac:dyDescent="0.25">
      <c r="B3510" s="93"/>
      <c r="C3510" s="96"/>
      <c r="D3510" s="96"/>
      <c r="E3510" s="96"/>
      <c r="F3510" s="161"/>
      <c r="G3510" s="96"/>
      <c r="H3510" s="159"/>
      <c r="I3510" s="160"/>
      <c r="J3510" s="3"/>
    </row>
    <row r="3511" spans="2:10" x14ac:dyDescent="0.25">
      <c r="B3511" s="93"/>
      <c r="C3511" s="96"/>
      <c r="D3511" s="96"/>
      <c r="E3511" s="96"/>
      <c r="F3511" s="161"/>
      <c r="G3511" s="96"/>
      <c r="H3511" s="159"/>
      <c r="I3511" s="160"/>
      <c r="J3511" s="3"/>
    </row>
    <row r="3512" spans="2:10" x14ac:dyDescent="0.25">
      <c r="B3512" s="93"/>
      <c r="C3512" s="96"/>
      <c r="D3512" s="96"/>
      <c r="E3512" s="96"/>
      <c r="F3512" s="161"/>
      <c r="G3512" s="96"/>
      <c r="H3512" s="159"/>
      <c r="I3512" s="160"/>
      <c r="J3512" s="3"/>
    </row>
    <row r="3513" spans="2:10" x14ac:dyDescent="0.25">
      <c r="B3513" s="93"/>
      <c r="C3513" s="96"/>
      <c r="D3513" s="96"/>
      <c r="E3513" s="96"/>
      <c r="F3513" s="161"/>
      <c r="G3513" s="96"/>
      <c r="H3513" s="159"/>
      <c r="I3513" s="160"/>
      <c r="J3513" s="3"/>
    </row>
    <row r="3514" spans="2:10" x14ac:dyDescent="0.25">
      <c r="B3514" s="93"/>
      <c r="C3514" s="96"/>
      <c r="D3514" s="96"/>
      <c r="E3514" s="96"/>
      <c r="F3514" s="161"/>
      <c r="G3514" s="96"/>
      <c r="H3514" s="159"/>
      <c r="I3514" s="160"/>
      <c r="J3514" s="3"/>
    </row>
    <row r="3515" spans="2:10" x14ac:dyDescent="0.25">
      <c r="B3515" s="93"/>
      <c r="C3515" s="96"/>
      <c r="D3515" s="96"/>
      <c r="E3515" s="96"/>
      <c r="F3515" s="96"/>
      <c r="G3515" s="96"/>
      <c r="H3515" s="159"/>
      <c r="I3515" s="160"/>
      <c r="J3515" s="3"/>
    </row>
    <row r="3516" spans="2:10" ht="15.75" customHeight="1" x14ac:dyDescent="0.25">
      <c r="B3516" s="340"/>
      <c r="C3516" s="340"/>
      <c r="D3516" s="340"/>
      <c r="E3516" s="340"/>
      <c r="F3516" s="340"/>
      <c r="G3516" s="340"/>
      <c r="H3516" s="95"/>
      <c r="I3516" s="160"/>
      <c r="J3516" s="3"/>
    </row>
    <row r="3517" spans="2:10" x14ac:dyDescent="0.25">
      <c r="B3517" s="6"/>
      <c r="C3517" s="6"/>
      <c r="D3517" s="162"/>
      <c r="E3517" s="163"/>
      <c r="F3517" s="6"/>
      <c r="G3517" s="6"/>
      <c r="H3517" s="159"/>
      <c r="I3517" s="160"/>
      <c r="J3517" s="3"/>
    </row>
    <row r="3518" spans="2:10" x14ac:dyDescent="0.25">
      <c r="B3518" s="93"/>
      <c r="C3518" s="96"/>
      <c r="D3518" s="96"/>
      <c r="E3518" s="96"/>
      <c r="F3518" s="161"/>
      <c r="G3518" s="96"/>
      <c r="H3518" s="159"/>
      <c r="I3518" s="160"/>
      <c r="J3518" s="3"/>
    </row>
    <row r="3519" spans="2:10" x14ac:dyDescent="0.25">
      <c r="B3519" s="93"/>
      <c r="C3519" s="96"/>
      <c r="D3519" s="96"/>
      <c r="E3519" s="96"/>
      <c r="F3519" s="161"/>
      <c r="G3519" s="96"/>
      <c r="H3519" s="159"/>
      <c r="I3519" s="160"/>
      <c r="J3519" s="3"/>
    </row>
    <row r="3520" spans="2:10" x14ac:dyDescent="0.25">
      <c r="B3520" s="93"/>
      <c r="C3520" s="96"/>
      <c r="D3520" s="96"/>
      <c r="E3520" s="96"/>
      <c r="F3520" s="161"/>
      <c r="G3520" s="96"/>
      <c r="H3520" s="159"/>
      <c r="I3520" s="160"/>
      <c r="J3520" s="3"/>
    </row>
    <row r="3521" spans="2:10" x14ac:dyDescent="0.25">
      <c r="B3521" s="93"/>
      <c r="C3521" s="96"/>
      <c r="D3521" s="96"/>
      <c r="E3521" s="96"/>
      <c r="F3521" s="161"/>
      <c r="G3521" s="96"/>
      <c r="H3521" s="159"/>
      <c r="I3521" s="160"/>
      <c r="J3521" s="3"/>
    </row>
    <row r="3522" spans="2:10" x14ac:dyDescent="0.25">
      <c r="B3522" s="93"/>
      <c r="C3522" s="96"/>
      <c r="D3522" s="96"/>
      <c r="E3522" s="96"/>
      <c r="F3522" s="161"/>
      <c r="G3522" s="96"/>
      <c r="H3522" s="159"/>
      <c r="I3522" s="160"/>
      <c r="J3522" s="3"/>
    </row>
    <row r="3523" spans="2:10" x14ac:dyDescent="0.25">
      <c r="B3523" s="93"/>
      <c r="C3523" s="96"/>
      <c r="D3523" s="96"/>
      <c r="E3523" s="96"/>
      <c r="F3523" s="96"/>
      <c r="G3523" s="96"/>
      <c r="H3523" s="159"/>
      <c r="I3523" s="160"/>
      <c r="J3523" s="3"/>
    </row>
    <row r="3524" spans="2:10" x14ac:dyDescent="0.25">
      <c r="B3524" s="93"/>
      <c r="C3524" s="96"/>
      <c r="D3524" s="96"/>
      <c r="E3524" s="96"/>
      <c r="F3524" s="161"/>
      <c r="G3524" s="96"/>
      <c r="H3524" s="159"/>
      <c r="I3524" s="160"/>
      <c r="J3524" s="3"/>
    </row>
    <row r="3525" spans="2:10" x14ac:dyDescent="0.25">
      <c r="B3525" s="93"/>
      <c r="C3525" s="96"/>
      <c r="D3525" s="96"/>
      <c r="E3525" s="96"/>
      <c r="F3525" s="161"/>
      <c r="G3525" s="96"/>
      <c r="H3525" s="159"/>
      <c r="I3525" s="160"/>
      <c r="J3525" s="3"/>
    </row>
    <row r="3526" spans="2:10" x14ac:dyDescent="0.25">
      <c r="B3526" s="93"/>
      <c r="C3526" s="96"/>
      <c r="D3526" s="96"/>
      <c r="E3526" s="96"/>
      <c r="F3526" s="161"/>
      <c r="G3526" s="96"/>
      <c r="H3526" s="159"/>
      <c r="I3526" s="160"/>
      <c r="J3526" s="3"/>
    </row>
    <row r="3527" spans="2:10" x14ac:dyDescent="0.25">
      <c r="B3527" s="93"/>
      <c r="C3527" s="96"/>
      <c r="D3527" s="96"/>
      <c r="E3527" s="96"/>
      <c r="F3527" s="161"/>
      <c r="G3527" s="96"/>
      <c r="H3527" s="159"/>
      <c r="I3527" s="160"/>
      <c r="J3527" s="3"/>
    </row>
    <row r="3528" spans="2:10" x14ac:dyDescent="0.25">
      <c r="B3528" s="93"/>
      <c r="C3528" s="96"/>
      <c r="D3528" s="96"/>
      <c r="E3528" s="96"/>
      <c r="F3528" s="161"/>
      <c r="G3528" s="96"/>
      <c r="H3528" s="159"/>
      <c r="I3528" s="160"/>
      <c r="J3528" s="3"/>
    </row>
    <row r="3529" spans="2:10" x14ac:dyDescent="0.25">
      <c r="B3529" s="93"/>
      <c r="C3529" s="96"/>
      <c r="D3529" s="96"/>
      <c r="E3529" s="96"/>
      <c r="F3529" s="161"/>
      <c r="G3529" s="96"/>
      <c r="H3529" s="159"/>
      <c r="I3529" s="160"/>
      <c r="J3529" s="3"/>
    </row>
    <row r="3530" spans="2:10" x14ac:dyDescent="0.25">
      <c r="B3530" s="93"/>
      <c r="C3530" s="96"/>
      <c r="D3530" s="96"/>
      <c r="E3530" s="96"/>
      <c r="F3530" s="161"/>
      <c r="G3530" s="96"/>
      <c r="H3530" s="159"/>
      <c r="I3530" s="160"/>
      <c r="J3530" s="3"/>
    </row>
    <row r="3531" spans="2:10" x14ac:dyDescent="0.25">
      <c r="B3531" s="93"/>
      <c r="C3531" s="96"/>
      <c r="D3531" s="96"/>
      <c r="E3531" s="96"/>
      <c r="F3531" s="161"/>
      <c r="G3531" s="96"/>
      <c r="H3531" s="159"/>
      <c r="I3531" s="160"/>
      <c r="J3531" s="3"/>
    </row>
    <row r="3532" spans="2:10" x14ac:dyDescent="0.25">
      <c r="B3532" s="93"/>
      <c r="C3532" s="96"/>
      <c r="D3532" s="96"/>
      <c r="E3532" s="96"/>
      <c r="F3532" s="161"/>
      <c r="G3532" s="96"/>
      <c r="H3532" s="159"/>
      <c r="I3532" s="160"/>
      <c r="J3532" s="3"/>
    </row>
    <row r="3533" spans="2:10" x14ac:dyDescent="0.25">
      <c r="B3533" s="93"/>
      <c r="C3533" s="96"/>
      <c r="D3533" s="96"/>
      <c r="E3533" s="96"/>
      <c r="F3533" s="161"/>
      <c r="G3533" s="96"/>
      <c r="H3533" s="159"/>
      <c r="I3533" s="160"/>
      <c r="J3533" s="3"/>
    </row>
    <row r="3534" spans="2:10" x14ac:dyDescent="0.25">
      <c r="B3534" s="93"/>
      <c r="C3534" s="96"/>
      <c r="D3534" s="96"/>
      <c r="E3534" s="96"/>
      <c r="F3534" s="161"/>
      <c r="G3534" s="96"/>
      <c r="H3534" s="159"/>
      <c r="I3534" s="160"/>
      <c r="J3534" s="3"/>
    </row>
    <row r="3535" spans="2:10" x14ac:dyDescent="0.25">
      <c r="B3535" s="93"/>
      <c r="C3535" s="96"/>
      <c r="D3535" s="96"/>
      <c r="E3535" s="96"/>
      <c r="F3535" s="161"/>
      <c r="G3535" s="96"/>
      <c r="H3535" s="159"/>
      <c r="I3535" s="160"/>
      <c r="J3535" s="3"/>
    </row>
    <row r="3536" spans="2:10" x14ac:dyDescent="0.25">
      <c r="B3536" s="93"/>
      <c r="C3536" s="96"/>
      <c r="D3536" s="96"/>
      <c r="E3536" s="96"/>
      <c r="F3536" s="161"/>
      <c r="G3536" s="96"/>
      <c r="H3536" s="159"/>
      <c r="I3536" s="160"/>
      <c r="J3536" s="3"/>
    </row>
    <row r="3537" spans="2:10" x14ac:dyDescent="0.25">
      <c r="B3537" s="93"/>
      <c r="C3537" s="96"/>
      <c r="D3537" s="96"/>
      <c r="E3537" s="96"/>
      <c r="F3537" s="161"/>
      <c r="G3537" s="96"/>
      <c r="H3537" s="159"/>
      <c r="I3537" s="160"/>
      <c r="J3537" s="3"/>
    </row>
    <row r="3538" spans="2:10" x14ac:dyDescent="0.25">
      <c r="B3538" s="93"/>
      <c r="C3538" s="96"/>
      <c r="D3538" s="96"/>
      <c r="E3538" s="96"/>
      <c r="F3538" s="161"/>
      <c r="G3538" s="96"/>
      <c r="H3538" s="159"/>
      <c r="I3538" s="160"/>
      <c r="J3538" s="3"/>
    </row>
    <row r="3539" spans="2:10" x14ac:dyDescent="0.25">
      <c r="B3539" s="93"/>
      <c r="C3539" s="96"/>
      <c r="D3539" s="96"/>
      <c r="E3539" s="96"/>
      <c r="F3539" s="161"/>
      <c r="G3539" s="96"/>
      <c r="H3539" s="159"/>
      <c r="I3539" s="160"/>
      <c r="J3539" s="3"/>
    </row>
    <row r="3540" spans="2:10" x14ac:dyDescent="0.25">
      <c r="B3540" s="93"/>
      <c r="C3540" s="96"/>
      <c r="D3540" s="96"/>
      <c r="E3540" s="96"/>
      <c r="F3540" s="161"/>
      <c r="G3540" s="96"/>
      <c r="H3540" s="159"/>
      <c r="I3540" s="160"/>
      <c r="J3540" s="3"/>
    </row>
    <row r="3541" spans="2:10" x14ac:dyDescent="0.25">
      <c r="B3541" s="93"/>
      <c r="C3541" s="96"/>
      <c r="D3541" s="96"/>
      <c r="E3541" s="96"/>
      <c r="F3541" s="161"/>
      <c r="G3541" s="96"/>
      <c r="H3541" s="159"/>
      <c r="I3541" s="160"/>
      <c r="J3541" s="3"/>
    </row>
    <row r="3542" spans="2:10" x14ac:dyDescent="0.25">
      <c r="B3542" s="93"/>
      <c r="C3542" s="96"/>
      <c r="D3542" s="96"/>
      <c r="E3542" s="96"/>
      <c r="F3542" s="161"/>
      <c r="G3542" s="96"/>
      <c r="H3542" s="159"/>
      <c r="I3542" s="160"/>
      <c r="J3542" s="3"/>
    </row>
    <row r="3543" spans="2:10" x14ac:dyDescent="0.25">
      <c r="B3543" s="93"/>
      <c r="C3543" s="96"/>
      <c r="D3543" s="96"/>
      <c r="E3543" s="96"/>
      <c r="F3543" s="161"/>
      <c r="G3543" s="96"/>
      <c r="H3543" s="159"/>
      <c r="I3543" s="160"/>
      <c r="J3543" s="3"/>
    </row>
    <row r="3544" spans="2:10" x14ac:dyDescent="0.25">
      <c r="B3544" s="93"/>
      <c r="C3544" s="96"/>
      <c r="D3544" s="96"/>
      <c r="E3544" s="96"/>
      <c r="F3544" s="161"/>
      <c r="G3544" s="96"/>
      <c r="H3544" s="159"/>
      <c r="I3544" s="160"/>
      <c r="J3544" s="3"/>
    </row>
    <row r="3545" spans="2:10" x14ac:dyDescent="0.25">
      <c r="B3545" s="93"/>
      <c r="C3545" s="96"/>
      <c r="D3545" s="96"/>
      <c r="E3545" s="96"/>
      <c r="F3545" s="161"/>
      <c r="G3545" s="96"/>
      <c r="H3545" s="159"/>
      <c r="I3545" s="160"/>
      <c r="J3545" s="3"/>
    </row>
    <row r="3546" spans="2:10" x14ac:dyDescent="0.25">
      <c r="B3546" s="93"/>
      <c r="C3546" s="96"/>
      <c r="D3546" s="96"/>
      <c r="E3546" s="96"/>
      <c r="F3546" s="161"/>
      <c r="G3546" s="96"/>
      <c r="H3546" s="159"/>
      <c r="I3546" s="160"/>
      <c r="J3546" s="3"/>
    </row>
    <row r="3547" spans="2:10" x14ac:dyDescent="0.25">
      <c r="B3547" s="93"/>
      <c r="C3547" s="96"/>
      <c r="D3547" s="96"/>
      <c r="E3547" s="96"/>
      <c r="F3547" s="161"/>
      <c r="G3547" s="96"/>
      <c r="H3547" s="159"/>
      <c r="I3547" s="160"/>
      <c r="J3547" s="3"/>
    </row>
    <row r="3548" spans="2:10" x14ac:dyDescent="0.25">
      <c r="B3548" s="93"/>
      <c r="C3548" s="96"/>
      <c r="D3548" s="96"/>
      <c r="E3548" s="96"/>
      <c r="F3548" s="161"/>
      <c r="G3548" s="96"/>
      <c r="H3548" s="159"/>
      <c r="I3548" s="160"/>
      <c r="J3548" s="3"/>
    </row>
    <row r="3549" spans="2:10" x14ac:dyDescent="0.25">
      <c r="B3549" s="93"/>
      <c r="C3549" s="96"/>
      <c r="D3549" s="96"/>
      <c r="E3549" s="96"/>
      <c r="F3549" s="161"/>
      <c r="G3549" s="96"/>
      <c r="H3549" s="159"/>
      <c r="I3549" s="160"/>
      <c r="J3549" s="3"/>
    </row>
    <row r="3550" spans="2:10" x14ac:dyDescent="0.25">
      <c r="B3550" s="93"/>
      <c r="C3550" s="96"/>
      <c r="D3550" s="96"/>
      <c r="E3550" s="96"/>
      <c r="F3550" s="161"/>
      <c r="G3550" s="96"/>
      <c r="H3550" s="159"/>
      <c r="I3550" s="160"/>
      <c r="J3550" s="3"/>
    </row>
    <row r="3551" spans="2:10" x14ac:dyDescent="0.25">
      <c r="B3551" s="93"/>
      <c r="C3551" s="96"/>
      <c r="D3551" s="96"/>
      <c r="E3551" s="96"/>
      <c r="F3551" s="161"/>
      <c r="G3551" s="96"/>
      <c r="H3551" s="159"/>
      <c r="I3551" s="160"/>
      <c r="J3551" s="3"/>
    </row>
    <row r="3552" spans="2:10" x14ac:dyDescent="0.25">
      <c r="B3552" s="93"/>
      <c r="C3552" s="96"/>
      <c r="D3552" s="96"/>
      <c r="E3552" s="96"/>
      <c r="F3552" s="161"/>
      <c r="G3552" s="96"/>
      <c r="H3552" s="159"/>
      <c r="I3552" s="160"/>
      <c r="J3552" s="3"/>
    </row>
    <row r="3553" spans="2:10" x14ac:dyDescent="0.25">
      <c r="B3553" s="93"/>
      <c r="C3553" s="96"/>
      <c r="D3553" s="96"/>
      <c r="E3553" s="96"/>
      <c r="F3553" s="161"/>
      <c r="G3553" s="96"/>
      <c r="H3553" s="159"/>
      <c r="I3553" s="160"/>
      <c r="J3553" s="3"/>
    </row>
    <row r="3554" spans="2:10" x14ac:dyDescent="0.25">
      <c r="B3554" s="93"/>
      <c r="C3554" s="96"/>
      <c r="D3554" s="96"/>
      <c r="E3554" s="96"/>
      <c r="F3554" s="161"/>
      <c r="G3554" s="96"/>
      <c r="H3554" s="159"/>
      <c r="I3554" s="160"/>
      <c r="J3554" s="3"/>
    </row>
    <row r="3555" spans="2:10" x14ac:dyDescent="0.25">
      <c r="B3555" s="93"/>
      <c r="C3555" s="96"/>
      <c r="D3555" s="96"/>
      <c r="E3555" s="96"/>
      <c r="F3555" s="161"/>
      <c r="G3555" s="96"/>
      <c r="H3555" s="159"/>
      <c r="I3555" s="160"/>
      <c r="J3555" s="3"/>
    </row>
    <row r="3556" spans="2:10" x14ac:dyDescent="0.25">
      <c r="B3556" s="93"/>
      <c r="C3556" s="96"/>
      <c r="D3556" s="96"/>
      <c r="E3556" s="96"/>
      <c r="F3556" s="161"/>
      <c r="G3556" s="96"/>
      <c r="H3556" s="159"/>
      <c r="I3556" s="160"/>
      <c r="J3556" s="3"/>
    </row>
    <row r="3557" spans="2:10" x14ac:dyDescent="0.25">
      <c r="B3557" s="93"/>
      <c r="C3557" s="96"/>
      <c r="D3557" s="96"/>
      <c r="E3557" s="96"/>
      <c r="F3557" s="161"/>
      <c r="G3557" s="96"/>
      <c r="H3557" s="159"/>
      <c r="I3557" s="160"/>
      <c r="J3557" s="3"/>
    </row>
    <row r="3558" spans="2:10" x14ac:dyDescent="0.25">
      <c r="B3558" s="93"/>
      <c r="C3558" s="96"/>
      <c r="D3558" s="96"/>
      <c r="E3558" s="96"/>
      <c r="F3558" s="161"/>
      <c r="G3558" s="96"/>
      <c r="H3558" s="159"/>
      <c r="I3558" s="160"/>
      <c r="J3558" s="3"/>
    </row>
    <row r="3559" spans="2:10" x14ac:dyDescent="0.25">
      <c r="B3559" s="93"/>
      <c r="C3559" s="96"/>
      <c r="D3559" s="96"/>
      <c r="E3559" s="96"/>
      <c r="F3559" s="161"/>
      <c r="G3559" s="96"/>
      <c r="H3559" s="159"/>
      <c r="I3559" s="160"/>
      <c r="J3559" s="3"/>
    </row>
    <row r="3560" spans="2:10" x14ac:dyDescent="0.25">
      <c r="B3560" s="93"/>
      <c r="C3560" s="96"/>
      <c r="D3560" s="96"/>
      <c r="E3560" s="96"/>
      <c r="F3560" s="161"/>
      <c r="G3560" s="96"/>
      <c r="H3560" s="159"/>
      <c r="I3560" s="160"/>
      <c r="J3560" s="3"/>
    </row>
    <row r="3561" spans="2:10" x14ac:dyDescent="0.25">
      <c r="B3561" s="93"/>
      <c r="C3561" s="96"/>
      <c r="D3561" s="96"/>
      <c r="E3561" s="96"/>
      <c r="F3561" s="161"/>
      <c r="G3561" s="96"/>
      <c r="H3561" s="159"/>
      <c r="I3561" s="160"/>
      <c r="J3561" s="3"/>
    </row>
    <row r="3562" spans="2:10" x14ac:dyDescent="0.25">
      <c r="B3562" s="93"/>
      <c r="C3562" s="96"/>
      <c r="D3562" s="96"/>
      <c r="E3562" s="96"/>
      <c r="F3562" s="161"/>
      <c r="G3562" s="96"/>
      <c r="H3562" s="159"/>
      <c r="I3562" s="160"/>
      <c r="J3562" s="3"/>
    </row>
    <row r="3563" spans="2:10" x14ac:dyDescent="0.25">
      <c r="B3563" s="93"/>
      <c r="C3563" s="96"/>
      <c r="D3563" s="96"/>
      <c r="E3563" s="96"/>
      <c r="F3563" s="161"/>
      <c r="G3563" s="96"/>
      <c r="H3563" s="159"/>
      <c r="I3563" s="160"/>
      <c r="J3563" s="3"/>
    </row>
    <row r="3564" spans="2:10" x14ac:dyDescent="0.25">
      <c r="B3564" s="93"/>
      <c r="C3564" s="96"/>
      <c r="D3564" s="96"/>
      <c r="E3564" s="96"/>
      <c r="F3564" s="161"/>
      <c r="G3564" s="96"/>
      <c r="H3564" s="159"/>
      <c r="I3564" s="160"/>
      <c r="J3564" s="3"/>
    </row>
    <row r="3565" spans="2:10" x14ac:dyDescent="0.25">
      <c r="B3565" s="93"/>
      <c r="C3565" s="96"/>
      <c r="D3565" s="96"/>
      <c r="E3565" s="96"/>
      <c r="F3565" s="161"/>
      <c r="G3565" s="96"/>
      <c r="H3565" s="159"/>
      <c r="I3565" s="160"/>
      <c r="J3565" s="3"/>
    </row>
    <row r="3566" spans="2:10" x14ac:dyDescent="0.25">
      <c r="B3566" s="93"/>
      <c r="C3566" s="96"/>
      <c r="D3566" s="96"/>
      <c r="E3566" s="96"/>
      <c r="F3566" s="161"/>
      <c r="G3566" s="96"/>
      <c r="H3566" s="159"/>
      <c r="I3566" s="160"/>
      <c r="J3566" s="3"/>
    </row>
    <row r="3567" spans="2:10" x14ac:dyDescent="0.25">
      <c r="B3567" s="93"/>
      <c r="C3567" s="96"/>
      <c r="D3567" s="96"/>
      <c r="E3567" s="96"/>
      <c r="F3567" s="161"/>
      <c r="G3567" s="96"/>
      <c r="H3567" s="159"/>
      <c r="I3567" s="160"/>
      <c r="J3567" s="3"/>
    </row>
    <row r="3568" spans="2:10" x14ac:dyDescent="0.25">
      <c r="B3568" s="93"/>
      <c r="C3568" s="96"/>
      <c r="D3568" s="96"/>
      <c r="E3568" s="96"/>
      <c r="F3568" s="161"/>
      <c r="G3568" s="96"/>
      <c r="H3568" s="159"/>
      <c r="I3568" s="160"/>
      <c r="J3568" s="3"/>
    </row>
    <row r="3569" spans="2:10" x14ac:dyDescent="0.25">
      <c r="B3569" s="93"/>
      <c r="C3569" s="96"/>
      <c r="D3569" s="96"/>
      <c r="E3569" s="96"/>
      <c r="F3569" s="161"/>
      <c r="G3569" s="96"/>
      <c r="H3569" s="159"/>
      <c r="I3569" s="160"/>
      <c r="J3569" s="3"/>
    </row>
    <row r="3570" spans="2:10" x14ac:dyDescent="0.25">
      <c r="B3570" s="93"/>
      <c r="C3570" s="96"/>
      <c r="D3570" s="96"/>
      <c r="E3570" s="96"/>
      <c r="F3570" s="161"/>
      <c r="G3570" s="96"/>
      <c r="H3570" s="159"/>
      <c r="I3570" s="160"/>
      <c r="J3570" s="3"/>
    </row>
    <row r="3571" spans="2:10" x14ac:dyDescent="0.25">
      <c r="B3571" s="93"/>
      <c r="C3571" s="96"/>
      <c r="D3571" s="96"/>
      <c r="E3571" s="96"/>
      <c r="F3571" s="161"/>
      <c r="G3571" s="96"/>
      <c r="H3571" s="159"/>
      <c r="I3571" s="160"/>
      <c r="J3571" s="3"/>
    </row>
    <row r="3572" spans="2:10" x14ac:dyDescent="0.25">
      <c r="B3572" s="93"/>
      <c r="C3572" s="96"/>
      <c r="D3572" s="96"/>
      <c r="E3572" s="96"/>
      <c r="F3572" s="161"/>
      <c r="G3572" s="96"/>
      <c r="H3572" s="159"/>
      <c r="I3572" s="160"/>
      <c r="J3572" s="3"/>
    </row>
    <row r="3573" spans="2:10" x14ac:dyDescent="0.25">
      <c r="B3573" s="93"/>
      <c r="C3573" s="96"/>
      <c r="D3573" s="96"/>
      <c r="E3573" s="96"/>
      <c r="F3573" s="161"/>
      <c r="G3573" s="96"/>
      <c r="H3573" s="159"/>
      <c r="I3573" s="160"/>
      <c r="J3573" s="3"/>
    </row>
    <row r="3574" spans="2:10" x14ac:dyDescent="0.25">
      <c r="B3574" s="93"/>
      <c r="C3574" s="96"/>
      <c r="D3574" s="96"/>
      <c r="E3574" s="96"/>
      <c r="F3574" s="161"/>
      <c r="G3574" s="96"/>
      <c r="H3574" s="159"/>
      <c r="I3574" s="160"/>
      <c r="J3574" s="3"/>
    </row>
    <row r="3575" spans="2:10" x14ac:dyDescent="0.25">
      <c r="B3575" s="93"/>
      <c r="C3575" s="96"/>
      <c r="D3575" s="96"/>
      <c r="E3575" s="96"/>
      <c r="F3575" s="161"/>
      <c r="G3575" s="96"/>
      <c r="H3575" s="159"/>
      <c r="I3575" s="160"/>
      <c r="J3575" s="3"/>
    </row>
    <row r="3576" spans="2:10" x14ac:dyDescent="0.25">
      <c r="B3576" s="93"/>
      <c r="C3576" s="96"/>
      <c r="D3576" s="96"/>
      <c r="E3576" s="96"/>
      <c r="F3576" s="161"/>
      <c r="G3576" s="96"/>
      <c r="H3576" s="159"/>
      <c r="I3576" s="160"/>
      <c r="J3576" s="3"/>
    </row>
    <row r="3577" spans="2:10" x14ac:dyDescent="0.25">
      <c r="B3577" s="93"/>
      <c r="C3577" s="96"/>
      <c r="D3577" s="96"/>
      <c r="E3577" s="96"/>
      <c r="F3577" s="161"/>
      <c r="G3577" s="96"/>
      <c r="H3577" s="159"/>
      <c r="I3577" s="160"/>
      <c r="J3577" s="3"/>
    </row>
    <row r="3578" spans="2:10" x14ac:dyDescent="0.25">
      <c r="B3578" s="93"/>
      <c r="C3578" s="96"/>
      <c r="D3578" s="96"/>
      <c r="E3578" s="96"/>
      <c r="F3578" s="161"/>
      <c r="G3578" s="96"/>
      <c r="H3578" s="159"/>
      <c r="I3578" s="160"/>
      <c r="J3578" s="3"/>
    </row>
    <row r="3579" spans="2:10" x14ac:dyDescent="0.25">
      <c r="B3579" s="93"/>
      <c r="C3579" s="96"/>
      <c r="D3579" s="96"/>
      <c r="E3579" s="96"/>
      <c r="F3579" s="161"/>
      <c r="G3579" s="96"/>
      <c r="H3579" s="159"/>
      <c r="I3579" s="160"/>
      <c r="J3579" s="3"/>
    </row>
    <row r="3580" spans="2:10" x14ac:dyDescent="0.25">
      <c r="B3580" s="93"/>
      <c r="C3580" s="96"/>
      <c r="D3580" s="96"/>
      <c r="E3580" s="96"/>
      <c r="F3580" s="161"/>
      <c r="G3580" s="96"/>
      <c r="H3580" s="159"/>
      <c r="I3580" s="160"/>
      <c r="J3580" s="3"/>
    </row>
    <row r="3581" spans="2:10" x14ac:dyDescent="0.25">
      <c r="B3581" s="93"/>
      <c r="C3581" s="96"/>
      <c r="D3581" s="96"/>
      <c r="E3581" s="96"/>
      <c r="F3581" s="96"/>
      <c r="G3581" s="96"/>
      <c r="H3581" s="159"/>
      <c r="I3581" s="160"/>
      <c r="J3581" s="3"/>
    </row>
    <row r="3582" spans="2:10" x14ac:dyDescent="0.25">
      <c r="B3582" s="93"/>
      <c r="C3582" s="96"/>
      <c r="D3582" s="96"/>
      <c r="E3582" s="96"/>
      <c r="F3582" s="161"/>
      <c r="G3582" s="96"/>
      <c r="H3582" s="159"/>
      <c r="I3582" s="160"/>
      <c r="J3582" s="3"/>
    </row>
    <row r="3583" spans="2:10" x14ac:dyDescent="0.25">
      <c r="B3583" s="93"/>
      <c r="C3583" s="96"/>
      <c r="D3583" s="96"/>
      <c r="E3583" s="96"/>
      <c r="F3583" s="161"/>
      <c r="G3583" s="96"/>
      <c r="H3583" s="159"/>
      <c r="I3583" s="160"/>
      <c r="J3583" s="3"/>
    </row>
    <row r="3584" spans="2:10" x14ac:dyDescent="0.25">
      <c r="B3584" s="93"/>
      <c r="C3584" s="96"/>
      <c r="D3584" s="96"/>
      <c r="E3584" s="96"/>
      <c r="F3584" s="161"/>
      <c r="G3584" s="96"/>
      <c r="H3584" s="159"/>
      <c r="I3584" s="160"/>
      <c r="J3584" s="3"/>
    </row>
    <row r="3585" spans="2:10" x14ac:dyDescent="0.25">
      <c r="B3585" s="93"/>
      <c r="C3585" s="96"/>
      <c r="D3585" s="96"/>
      <c r="E3585" s="96"/>
      <c r="F3585" s="161"/>
      <c r="G3585" s="96"/>
      <c r="H3585" s="159"/>
      <c r="I3585" s="160"/>
      <c r="J3585" s="3"/>
    </row>
    <row r="3586" spans="2:10" x14ac:dyDescent="0.25">
      <c r="B3586" s="93"/>
      <c r="C3586" s="96"/>
      <c r="D3586" s="96"/>
      <c r="E3586" s="96"/>
      <c r="F3586" s="161"/>
      <c r="G3586" s="96"/>
      <c r="H3586" s="159"/>
      <c r="I3586" s="160"/>
      <c r="J3586" s="3"/>
    </row>
    <row r="3587" spans="2:10" x14ac:dyDescent="0.25">
      <c r="B3587" s="93"/>
      <c r="C3587" s="96"/>
      <c r="D3587" s="96"/>
      <c r="E3587" s="96"/>
      <c r="F3587" s="161"/>
      <c r="G3587" s="96"/>
      <c r="H3587" s="159"/>
      <c r="I3587" s="160"/>
      <c r="J3587" s="3"/>
    </row>
    <row r="3588" spans="2:10" x14ac:dyDescent="0.25">
      <c r="B3588" s="93"/>
      <c r="C3588" s="96"/>
      <c r="D3588" s="96"/>
      <c r="E3588" s="96"/>
      <c r="F3588" s="96"/>
      <c r="G3588" s="96"/>
      <c r="H3588" s="159"/>
      <c r="I3588" s="160"/>
      <c r="J3588" s="3"/>
    </row>
    <row r="3589" spans="2:10" x14ac:dyDescent="0.25">
      <c r="B3589" s="93"/>
      <c r="C3589" s="96"/>
      <c r="D3589" s="96"/>
      <c r="E3589" s="96"/>
      <c r="F3589" s="161"/>
      <c r="G3589" s="96"/>
      <c r="H3589" s="159"/>
      <c r="I3589" s="160"/>
      <c r="J3589" s="3"/>
    </row>
    <row r="3590" spans="2:10" x14ac:dyDescent="0.25">
      <c r="B3590" s="93"/>
      <c r="C3590" s="96"/>
      <c r="D3590" s="96"/>
      <c r="E3590" s="96"/>
      <c r="F3590" s="161"/>
      <c r="G3590" s="96"/>
      <c r="H3590" s="159"/>
      <c r="I3590" s="160"/>
      <c r="J3590" s="3"/>
    </row>
    <row r="3591" spans="2:10" x14ac:dyDescent="0.25">
      <c r="B3591" s="93"/>
      <c r="C3591" s="96"/>
      <c r="D3591" s="96"/>
      <c r="E3591" s="96"/>
      <c r="F3591" s="161"/>
      <c r="G3591" s="96"/>
      <c r="H3591" s="159"/>
      <c r="I3591" s="160"/>
      <c r="J3591" s="3"/>
    </row>
    <row r="3592" spans="2:10" x14ac:dyDescent="0.25">
      <c r="B3592" s="93"/>
      <c r="C3592" s="96"/>
      <c r="D3592" s="96"/>
      <c r="E3592" s="96"/>
      <c r="F3592" s="161"/>
      <c r="G3592" s="96"/>
      <c r="H3592" s="159"/>
      <c r="I3592" s="160"/>
      <c r="J3592" s="3"/>
    </row>
    <row r="3593" spans="2:10" x14ac:dyDescent="0.25">
      <c r="B3593" s="93"/>
      <c r="C3593" s="96"/>
      <c r="D3593" s="96"/>
      <c r="E3593" s="96"/>
      <c r="F3593" s="161"/>
      <c r="G3593" s="96"/>
      <c r="H3593" s="159"/>
      <c r="I3593" s="160"/>
      <c r="J3593" s="3"/>
    </row>
    <row r="3594" spans="2:10" x14ac:dyDescent="0.25">
      <c r="B3594" s="93"/>
      <c r="C3594" s="96"/>
      <c r="D3594" s="96"/>
      <c r="E3594" s="96"/>
      <c r="F3594" s="161"/>
      <c r="G3594" s="96"/>
      <c r="H3594" s="159"/>
      <c r="I3594" s="160"/>
      <c r="J3594" s="3"/>
    </row>
    <row r="3595" spans="2:10" x14ac:dyDescent="0.25">
      <c r="B3595" s="93"/>
      <c r="C3595" s="96"/>
      <c r="D3595" s="96"/>
      <c r="E3595" s="96"/>
      <c r="F3595" s="161"/>
      <c r="G3595" s="96"/>
      <c r="H3595" s="159"/>
      <c r="I3595" s="160"/>
      <c r="J3595" s="3"/>
    </row>
    <row r="3596" spans="2:10" x14ac:dyDescent="0.25">
      <c r="B3596" s="93"/>
      <c r="C3596" s="96"/>
      <c r="D3596" s="96"/>
      <c r="E3596" s="96"/>
      <c r="F3596" s="161"/>
      <c r="G3596" s="96"/>
      <c r="H3596" s="159"/>
      <c r="I3596" s="160"/>
      <c r="J3596" s="3"/>
    </row>
    <row r="3597" spans="2:10" x14ac:dyDescent="0.25">
      <c r="B3597" s="93"/>
      <c r="C3597" s="96"/>
      <c r="D3597" s="96"/>
      <c r="E3597" s="96"/>
      <c r="F3597" s="161"/>
      <c r="G3597" s="96"/>
      <c r="H3597" s="159"/>
      <c r="I3597" s="160"/>
      <c r="J3597" s="3"/>
    </row>
    <row r="3598" spans="2:10" x14ac:dyDescent="0.25">
      <c r="B3598" s="93"/>
      <c r="C3598" s="96"/>
      <c r="D3598" s="96"/>
      <c r="E3598" s="96"/>
      <c r="F3598" s="161"/>
      <c r="G3598" s="96"/>
      <c r="H3598" s="159"/>
      <c r="I3598" s="160"/>
      <c r="J3598" s="3"/>
    </row>
    <row r="3599" spans="2:10" x14ac:dyDescent="0.25">
      <c r="B3599" s="93"/>
      <c r="C3599" s="96"/>
      <c r="D3599" s="96"/>
      <c r="E3599" s="96"/>
      <c r="F3599" s="161"/>
      <c r="G3599" s="96"/>
      <c r="H3599" s="159"/>
      <c r="I3599" s="160"/>
      <c r="J3599" s="3"/>
    </row>
    <row r="3600" spans="2:10" x14ac:dyDescent="0.25">
      <c r="B3600" s="93"/>
      <c r="C3600" s="96"/>
      <c r="D3600" s="96"/>
      <c r="E3600" s="96"/>
      <c r="F3600" s="161"/>
      <c r="G3600" s="96"/>
      <c r="H3600" s="159"/>
      <c r="I3600" s="160"/>
      <c r="J3600" s="3"/>
    </row>
    <row r="3601" spans="2:10" x14ac:dyDescent="0.25">
      <c r="B3601" s="93"/>
      <c r="C3601" s="96"/>
      <c r="D3601" s="96"/>
      <c r="E3601" s="96"/>
      <c r="F3601" s="161"/>
      <c r="G3601" s="96"/>
      <c r="H3601" s="159"/>
      <c r="I3601" s="160"/>
      <c r="J3601" s="3"/>
    </row>
    <row r="3602" spans="2:10" x14ac:dyDescent="0.25">
      <c r="B3602" s="93"/>
      <c r="C3602" s="96"/>
      <c r="D3602" s="96"/>
      <c r="E3602" s="96"/>
      <c r="F3602" s="161"/>
      <c r="G3602" s="96"/>
      <c r="H3602" s="159"/>
      <c r="I3602" s="160"/>
      <c r="J3602" s="3"/>
    </row>
    <row r="3603" spans="2:10" x14ac:dyDescent="0.25">
      <c r="B3603" s="93"/>
      <c r="C3603" s="96"/>
      <c r="D3603" s="96"/>
      <c r="E3603" s="96"/>
      <c r="F3603" s="161"/>
      <c r="G3603" s="96"/>
      <c r="H3603" s="159"/>
      <c r="I3603" s="160"/>
      <c r="J3603" s="3"/>
    </row>
    <row r="3604" spans="2:10" x14ac:dyDescent="0.25">
      <c r="B3604" s="93"/>
      <c r="C3604" s="96"/>
      <c r="D3604" s="96"/>
      <c r="E3604" s="96"/>
      <c r="F3604" s="161"/>
      <c r="G3604" s="96"/>
      <c r="H3604" s="159"/>
      <c r="I3604" s="160"/>
      <c r="J3604" s="3"/>
    </row>
    <row r="3605" spans="2:10" x14ac:dyDescent="0.25">
      <c r="B3605" s="93"/>
      <c r="C3605" s="96"/>
      <c r="D3605" s="96"/>
      <c r="E3605" s="96"/>
      <c r="F3605" s="161"/>
      <c r="G3605" s="96"/>
      <c r="H3605" s="159"/>
      <c r="I3605" s="160"/>
      <c r="J3605" s="3"/>
    </row>
    <row r="3606" spans="2:10" x14ac:dyDescent="0.25">
      <c r="B3606" s="93"/>
      <c r="C3606" s="96"/>
      <c r="D3606" s="96"/>
      <c r="E3606" s="96"/>
      <c r="F3606" s="161"/>
      <c r="G3606" s="96"/>
      <c r="H3606" s="159"/>
      <c r="I3606" s="160"/>
      <c r="J3606" s="3"/>
    </row>
    <row r="3607" spans="2:10" x14ac:dyDescent="0.25">
      <c r="B3607" s="93"/>
      <c r="C3607" s="96"/>
      <c r="D3607" s="96"/>
      <c r="E3607" s="96"/>
      <c r="F3607" s="161"/>
      <c r="G3607" s="96"/>
      <c r="H3607" s="159"/>
      <c r="I3607" s="160"/>
      <c r="J3607" s="3"/>
    </row>
    <row r="3608" spans="2:10" x14ac:dyDescent="0.25">
      <c r="B3608" s="93"/>
      <c r="C3608" s="96"/>
      <c r="D3608" s="96"/>
      <c r="E3608" s="96"/>
      <c r="F3608" s="161"/>
      <c r="G3608" s="96"/>
      <c r="H3608" s="159"/>
      <c r="I3608" s="160"/>
      <c r="J3608" s="3"/>
    </row>
    <row r="3609" spans="2:10" x14ac:dyDescent="0.25">
      <c r="B3609" s="93"/>
      <c r="C3609" s="96"/>
      <c r="D3609" s="96"/>
      <c r="E3609" s="96"/>
      <c r="F3609" s="161"/>
      <c r="G3609" s="96"/>
      <c r="H3609" s="159"/>
      <c r="I3609" s="160"/>
      <c r="J3609" s="3"/>
    </row>
    <row r="3610" spans="2:10" x14ac:dyDescent="0.25">
      <c r="B3610" s="93"/>
      <c r="C3610" s="96"/>
      <c r="D3610" s="96"/>
      <c r="E3610" s="96"/>
      <c r="F3610" s="161"/>
      <c r="G3610" s="96"/>
      <c r="H3610" s="159"/>
      <c r="I3610" s="160"/>
      <c r="J3610" s="3"/>
    </row>
    <row r="3611" spans="2:10" x14ac:dyDescent="0.25">
      <c r="B3611" s="93"/>
      <c r="C3611" s="96"/>
      <c r="D3611" s="96"/>
      <c r="E3611" s="96"/>
      <c r="F3611" s="161"/>
      <c r="G3611" s="96"/>
      <c r="H3611" s="159"/>
      <c r="I3611" s="160"/>
      <c r="J3611" s="3"/>
    </row>
    <row r="3612" spans="2:10" x14ac:dyDescent="0.25">
      <c r="B3612" s="93"/>
      <c r="C3612" s="96"/>
      <c r="D3612" s="96"/>
      <c r="E3612" s="96"/>
      <c r="F3612" s="161"/>
      <c r="G3612" s="96"/>
      <c r="H3612" s="159"/>
      <c r="I3612" s="160"/>
      <c r="J3612" s="3"/>
    </row>
    <row r="3613" spans="2:10" x14ac:dyDescent="0.25">
      <c r="B3613" s="93"/>
      <c r="C3613" s="96"/>
      <c r="D3613" s="96"/>
      <c r="E3613" s="96"/>
      <c r="F3613" s="161"/>
      <c r="G3613" s="96"/>
      <c r="H3613" s="159"/>
      <c r="I3613" s="160"/>
      <c r="J3613" s="3"/>
    </row>
    <row r="3614" spans="2:10" x14ac:dyDescent="0.25">
      <c r="B3614" s="93"/>
      <c r="C3614" s="96"/>
      <c r="D3614" s="96"/>
      <c r="E3614" s="96"/>
      <c r="F3614" s="161"/>
      <c r="G3614" s="96"/>
      <c r="H3614" s="159"/>
      <c r="I3614" s="160"/>
      <c r="J3614" s="3"/>
    </row>
    <row r="3615" spans="2:10" x14ac:dyDescent="0.25">
      <c r="B3615" s="93"/>
      <c r="C3615" s="96"/>
      <c r="D3615" s="96"/>
      <c r="E3615" s="96"/>
      <c r="F3615" s="161"/>
      <c r="G3615" s="96"/>
      <c r="H3615" s="159"/>
      <c r="I3615" s="160"/>
      <c r="J3615" s="3"/>
    </row>
    <row r="3616" spans="2:10" x14ac:dyDescent="0.25">
      <c r="B3616" s="93"/>
      <c r="C3616" s="96"/>
      <c r="D3616" s="96"/>
      <c r="E3616" s="96"/>
      <c r="F3616" s="161"/>
      <c r="G3616" s="96"/>
      <c r="H3616" s="159"/>
      <c r="I3616" s="160"/>
      <c r="J3616" s="3"/>
    </row>
    <row r="3617" spans="2:10" x14ac:dyDescent="0.25">
      <c r="B3617" s="93"/>
      <c r="C3617" s="96"/>
      <c r="D3617" s="96"/>
      <c r="E3617" s="96"/>
      <c r="F3617" s="161"/>
      <c r="G3617" s="96"/>
      <c r="H3617" s="159"/>
      <c r="I3617" s="160"/>
      <c r="J3617" s="3"/>
    </row>
    <row r="3618" spans="2:10" x14ac:dyDescent="0.25">
      <c r="B3618" s="93"/>
      <c r="C3618" s="96"/>
      <c r="D3618" s="96"/>
      <c r="E3618" s="96"/>
      <c r="F3618" s="161"/>
      <c r="G3618" s="96"/>
      <c r="H3618" s="159"/>
      <c r="I3618" s="160"/>
      <c r="J3618" s="3"/>
    </row>
    <row r="3619" spans="2:10" x14ac:dyDescent="0.25">
      <c r="B3619" s="93"/>
      <c r="C3619" s="96"/>
      <c r="D3619" s="96"/>
      <c r="E3619" s="96"/>
      <c r="F3619" s="161"/>
      <c r="G3619" s="96"/>
      <c r="H3619" s="159"/>
      <c r="I3619" s="160"/>
      <c r="J3619" s="3"/>
    </row>
    <row r="3620" spans="2:10" x14ac:dyDescent="0.25">
      <c r="B3620" s="93"/>
      <c r="C3620" s="96"/>
      <c r="D3620" s="96"/>
      <c r="E3620" s="96"/>
      <c r="F3620" s="161"/>
      <c r="G3620" s="96"/>
      <c r="H3620" s="159"/>
      <c r="I3620" s="160"/>
      <c r="J3620" s="3"/>
    </row>
    <row r="3621" spans="2:10" x14ac:dyDescent="0.25">
      <c r="B3621" s="93"/>
      <c r="C3621" s="96"/>
      <c r="D3621" s="96"/>
      <c r="E3621" s="96"/>
      <c r="F3621" s="161"/>
      <c r="G3621" s="96"/>
      <c r="H3621" s="159"/>
      <c r="I3621" s="160"/>
      <c r="J3621" s="3"/>
    </row>
    <row r="3622" spans="2:10" x14ac:dyDescent="0.25">
      <c r="B3622" s="93"/>
      <c r="C3622" s="96"/>
      <c r="D3622" s="96"/>
      <c r="E3622" s="96"/>
      <c r="F3622" s="161"/>
      <c r="G3622" s="96"/>
      <c r="H3622" s="159"/>
      <c r="I3622" s="160"/>
      <c r="J3622" s="3"/>
    </row>
    <row r="3623" spans="2:10" x14ac:dyDescent="0.25">
      <c r="B3623" s="93"/>
      <c r="C3623" s="96"/>
      <c r="D3623" s="96"/>
      <c r="E3623" s="96"/>
      <c r="F3623" s="161"/>
      <c r="G3623" s="96"/>
      <c r="H3623" s="159"/>
      <c r="I3623" s="160"/>
      <c r="J3623" s="3"/>
    </row>
    <row r="3624" spans="2:10" x14ac:dyDescent="0.25">
      <c r="B3624" s="93"/>
      <c r="C3624" s="96"/>
      <c r="D3624" s="96"/>
      <c r="E3624" s="96"/>
      <c r="F3624" s="161"/>
      <c r="G3624" s="96"/>
      <c r="H3624" s="159"/>
      <c r="I3624" s="160"/>
      <c r="J3624" s="3"/>
    </row>
    <row r="3625" spans="2:10" x14ac:dyDescent="0.25">
      <c r="B3625" s="93"/>
      <c r="C3625" s="96"/>
      <c r="D3625" s="96"/>
      <c r="E3625" s="96"/>
      <c r="F3625" s="161"/>
      <c r="G3625" s="96"/>
      <c r="H3625" s="159"/>
      <c r="I3625" s="160"/>
      <c r="J3625" s="3"/>
    </row>
    <row r="3626" spans="2:10" x14ac:dyDescent="0.25">
      <c r="B3626" s="93"/>
      <c r="C3626" s="96"/>
      <c r="D3626" s="96"/>
      <c r="E3626" s="96"/>
      <c r="F3626" s="161"/>
      <c r="G3626" s="96"/>
      <c r="H3626" s="159"/>
      <c r="I3626" s="160"/>
      <c r="J3626" s="3"/>
    </row>
    <row r="3627" spans="2:10" x14ac:dyDescent="0.25">
      <c r="B3627" s="93"/>
      <c r="C3627" s="96"/>
      <c r="D3627" s="96"/>
      <c r="E3627" s="96"/>
      <c r="F3627" s="161"/>
      <c r="G3627" s="96"/>
      <c r="H3627" s="159"/>
      <c r="I3627" s="160"/>
      <c r="J3627" s="3"/>
    </row>
    <row r="3628" spans="2:10" x14ac:dyDescent="0.25">
      <c r="B3628" s="93"/>
      <c r="C3628" s="96"/>
      <c r="D3628" s="96"/>
      <c r="E3628" s="96"/>
      <c r="F3628" s="161"/>
      <c r="G3628" s="96"/>
      <c r="H3628" s="159"/>
      <c r="I3628" s="160"/>
      <c r="J3628" s="3"/>
    </row>
    <row r="3629" spans="2:10" x14ac:dyDescent="0.25">
      <c r="B3629" s="93"/>
      <c r="C3629" s="96"/>
      <c r="D3629" s="96"/>
      <c r="E3629" s="96"/>
      <c r="F3629" s="161"/>
      <c r="G3629" s="96"/>
      <c r="H3629" s="159"/>
      <c r="I3629" s="160"/>
      <c r="J3629" s="3"/>
    </row>
    <row r="3630" spans="2:10" x14ac:dyDescent="0.25">
      <c r="B3630" s="93"/>
      <c r="C3630" s="96"/>
      <c r="D3630" s="96"/>
      <c r="E3630" s="96"/>
      <c r="F3630" s="161"/>
      <c r="G3630" s="96"/>
      <c r="H3630" s="159"/>
      <c r="I3630" s="160"/>
      <c r="J3630" s="3"/>
    </row>
    <row r="3631" spans="2:10" x14ac:dyDescent="0.25">
      <c r="B3631" s="93"/>
      <c r="C3631" s="96"/>
      <c r="D3631" s="96"/>
      <c r="E3631" s="96"/>
      <c r="F3631" s="161"/>
      <c r="G3631" s="96"/>
      <c r="H3631" s="159"/>
      <c r="I3631" s="160"/>
      <c r="J3631" s="3"/>
    </row>
    <row r="3632" spans="2:10" x14ac:dyDescent="0.25">
      <c r="B3632" s="93"/>
      <c r="C3632" s="96"/>
      <c r="D3632" s="96"/>
      <c r="E3632" s="96"/>
      <c r="F3632" s="161"/>
      <c r="G3632" s="96"/>
      <c r="H3632" s="159"/>
      <c r="I3632" s="160"/>
      <c r="J3632" s="3"/>
    </row>
    <row r="3633" spans="2:10" x14ac:dyDescent="0.25">
      <c r="B3633" s="93"/>
      <c r="C3633" s="96"/>
      <c r="D3633" s="96"/>
      <c r="E3633" s="96"/>
      <c r="F3633" s="161"/>
      <c r="G3633" s="96"/>
      <c r="H3633" s="159"/>
      <c r="I3633" s="160"/>
      <c r="J3633" s="3"/>
    </row>
    <row r="3634" spans="2:10" x14ac:dyDescent="0.25">
      <c r="B3634" s="93"/>
      <c r="C3634" s="96"/>
      <c r="D3634" s="96"/>
      <c r="E3634" s="96"/>
      <c r="F3634" s="161"/>
      <c r="G3634" s="96"/>
      <c r="H3634" s="159"/>
      <c r="I3634" s="160"/>
      <c r="J3634" s="3"/>
    </row>
    <row r="3635" spans="2:10" x14ac:dyDescent="0.25">
      <c r="B3635" s="93"/>
      <c r="C3635" s="96"/>
      <c r="D3635" s="96"/>
      <c r="E3635" s="96"/>
      <c r="F3635" s="161"/>
      <c r="G3635" s="96"/>
      <c r="H3635" s="159"/>
      <c r="I3635" s="160"/>
      <c r="J3635" s="3"/>
    </row>
    <row r="3636" spans="2:10" x14ac:dyDescent="0.25">
      <c r="B3636" s="93"/>
      <c r="C3636" s="96"/>
      <c r="D3636" s="96"/>
      <c r="E3636" s="96"/>
      <c r="F3636" s="161"/>
      <c r="G3636" s="96"/>
      <c r="H3636" s="159"/>
      <c r="I3636" s="160"/>
      <c r="J3636" s="3"/>
    </row>
    <row r="3637" spans="2:10" x14ac:dyDescent="0.25">
      <c r="B3637" s="93"/>
      <c r="C3637" s="96"/>
      <c r="D3637" s="96"/>
      <c r="E3637" s="96"/>
      <c r="F3637" s="161"/>
      <c r="G3637" s="96"/>
      <c r="H3637" s="159"/>
      <c r="I3637" s="160"/>
      <c r="J3637" s="3"/>
    </row>
    <row r="3638" spans="2:10" x14ac:dyDescent="0.25">
      <c r="B3638" s="93"/>
      <c r="C3638" s="96"/>
      <c r="D3638" s="96"/>
      <c r="E3638" s="96"/>
      <c r="F3638" s="161"/>
      <c r="G3638" s="96"/>
      <c r="H3638" s="159"/>
      <c r="I3638" s="160"/>
      <c r="J3638" s="3"/>
    </row>
    <row r="3639" spans="2:10" x14ac:dyDescent="0.25">
      <c r="B3639" s="93"/>
      <c r="C3639" s="96"/>
      <c r="D3639" s="96"/>
      <c r="E3639" s="96"/>
      <c r="F3639" s="161"/>
      <c r="G3639" s="96"/>
      <c r="H3639" s="159"/>
      <c r="I3639" s="160"/>
      <c r="J3639" s="3"/>
    </row>
    <row r="3640" spans="2:10" x14ac:dyDescent="0.25">
      <c r="B3640" s="93"/>
      <c r="C3640" s="96"/>
      <c r="D3640" s="96"/>
      <c r="E3640" s="96"/>
      <c r="F3640" s="161"/>
      <c r="G3640" s="96"/>
      <c r="H3640" s="159"/>
      <c r="I3640" s="160"/>
      <c r="J3640" s="3"/>
    </row>
    <row r="3641" spans="2:10" x14ac:dyDescent="0.25">
      <c r="B3641" s="93"/>
      <c r="C3641" s="96"/>
      <c r="D3641" s="96"/>
      <c r="E3641" s="96"/>
      <c r="F3641" s="161"/>
      <c r="G3641" s="96"/>
      <c r="H3641" s="159"/>
      <c r="I3641" s="160"/>
      <c r="J3641" s="3"/>
    </row>
    <row r="3642" spans="2:10" x14ac:dyDescent="0.25">
      <c r="B3642" s="93"/>
      <c r="C3642" s="96"/>
      <c r="D3642" s="96"/>
      <c r="E3642" s="96"/>
      <c r="F3642" s="161"/>
      <c r="G3642" s="96"/>
      <c r="H3642" s="159"/>
      <c r="I3642" s="160"/>
      <c r="J3642" s="3"/>
    </row>
    <row r="3643" spans="2:10" x14ac:dyDescent="0.25">
      <c r="B3643" s="93"/>
      <c r="C3643" s="96"/>
      <c r="D3643" s="96"/>
      <c r="E3643" s="96"/>
      <c r="F3643" s="161"/>
      <c r="G3643" s="96"/>
      <c r="H3643" s="159"/>
      <c r="I3643" s="160"/>
      <c r="J3643" s="3"/>
    </row>
    <row r="3644" spans="2:10" x14ac:dyDescent="0.25">
      <c r="B3644" s="93"/>
      <c r="C3644" s="96"/>
      <c r="D3644" s="96"/>
      <c r="E3644" s="96"/>
      <c r="F3644" s="161"/>
      <c r="G3644" s="96"/>
      <c r="H3644" s="159"/>
      <c r="I3644" s="160"/>
      <c r="J3644" s="3"/>
    </row>
    <row r="3645" spans="2:10" x14ac:dyDescent="0.25">
      <c r="B3645" s="93"/>
      <c r="C3645" s="96"/>
      <c r="D3645" s="96"/>
      <c r="E3645" s="96"/>
      <c r="F3645" s="161"/>
      <c r="G3645" s="96"/>
      <c r="H3645" s="159"/>
      <c r="I3645" s="160"/>
      <c r="J3645" s="3"/>
    </row>
    <row r="3646" spans="2:10" x14ac:dyDescent="0.25">
      <c r="B3646" s="93"/>
      <c r="C3646" s="96"/>
      <c r="D3646" s="96"/>
      <c r="E3646" s="96"/>
      <c r="F3646" s="161"/>
      <c r="G3646" s="96"/>
      <c r="H3646" s="159"/>
      <c r="I3646" s="160"/>
      <c r="J3646" s="3"/>
    </row>
    <row r="3647" spans="2:10" x14ac:dyDescent="0.25">
      <c r="B3647" s="93"/>
      <c r="C3647" s="96"/>
      <c r="D3647" s="96"/>
      <c r="E3647" s="96"/>
      <c r="F3647" s="161"/>
      <c r="G3647" s="96"/>
      <c r="H3647" s="159"/>
      <c r="I3647" s="160"/>
      <c r="J3647" s="3"/>
    </row>
    <row r="3648" spans="2:10" x14ac:dyDescent="0.25">
      <c r="B3648" s="158"/>
      <c r="C3648" s="16"/>
      <c r="D3648" s="17"/>
      <c r="E3648" s="16"/>
      <c r="F3648" s="16"/>
      <c r="G3648" s="17"/>
      <c r="H3648" s="159"/>
      <c r="I3648" s="160"/>
      <c r="J3648" s="3"/>
    </row>
    <row r="3649" spans="2:10" x14ac:dyDescent="0.25">
      <c r="B3649" s="158"/>
      <c r="C3649" s="16"/>
      <c r="D3649" s="17"/>
      <c r="E3649" s="16"/>
      <c r="F3649" s="16"/>
      <c r="G3649" s="17"/>
      <c r="H3649" s="159"/>
      <c r="I3649" s="160"/>
      <c r="J3649" s="3"/>
    </row>
    <row r="3650" spans="2:10" x14ac:dyDescent="0.25">
      <c r="B3650" s="158"/>
      <c r="C3650" s="16"/>
      <c r="D3650" s="17"/>
      <c r="E3650" s="16"/>
      <c r="F3650" s="16"/>
      <c r="G3650" s="17"/>
      <c r="H3650" s="159"/>
      <c r="I3650" s="160"/>
      <c r="J3650" s="3"/>
    </row>
    <row r="3651" spans="2:10" x14ac:dyDescent="0.25">
      <c r="B3651" s="158"/>
      <c r="C3651" s="16"/>
      <c r="D3651" s="17"/>
      <c r="E3651" s="16"/>
      <c r="F3651" s="16"/>
      <c r="G3651" s="17"/>
      <c r="H3651" s="159"/>
      <c r="I3651" s="160"/>
      <c r="J3651" s="3"/>
    </row>
    <row r="3652" spans="2:10" x14ac:dyDescent="0.25">
      <c r="B3652" s="158"/>
      <c r="C3652" s="16"/>
      <c r="D3652" s="17"/>
      <c r="E3652" s="16"/>
      <c r="F3652" s="16"/>
      <c r="G3652" s="17"/>
      <c r="H3652" s="159"/>
      <c r="I3652" s="160"/>
      <c r="J3652" s="3"/>
    </row>
    <row r="3653" spans="2:10" x14ac:dyDescent="0.25">
      <c r="B3653" s="158"/>
      <c r="C3653" s="16"/>
      <c r="D3653" s="17"/>
      <c r="E3653" s="16"/>
      <c r="F3653" s="16"/>
      <c r="G3653" s="17"/>
      <c r="H3653" s="159"/>
      <c r="I3653" s="160"/>
      <c r="J3653" s="3"/>
    </row>
    <row r="3654" spans="2:10" x14ac:dyDescent="0.25">
      <c r="B3654" s="158"/>
      <c r="C3654" s="16"/>
      <c r="D3654" s="17"/>
      <c r="E3654" s="16"/>
      <c r="F3654" s="16"/>
      <c r="G3654" s="17"/>
      <c r="H3654" s="159"/>
      <c r="I3654" s="160"/>
      <c r="J3654" s="3"/>
    </row>
    <row r="3655" spans="2:10" x14ac:dyDescent="0.25">
      <c r="B3655" s="158"/>
      <c r="C3655" s="16"/>
      <c r="D3655" s="17"/>
      <c r="E3655" s="16"/>
      <c r="F3655" s="16"/>
      <c r="G3655" s="17"/>
      <c r="H3655" s="159"/>
      <c r="I3655" s="160"/>
      <c r="J3655" s="3"/>
    </row>
    <row r="3656" spans="2:10" x14ac:dyDescent="0.25">
      <c r="B3656" s="158"/>
      <c r="C3656" s="16"/>
      <c r="D3656" s="17"/>
      <c r="E3656" s="16"/>
      <c r="F3656" s="16"/>
      <c r="G3656" s="17"/>
      <c r="H3656" s="159"/>
      <c r="I3656" s="160"/>
      <c r="J3656" s="3"/>
    </row>
    <row r="3657" spans="2:10" x14ac:dyDescent="0.25">
      <c r="B3657" s="158"/>
      <c r="C3657" s="16"/>
      <c r="D3657" s="17"/>
      <c r="E3657" s="16"/>
      <c r="F3657" s="16"/>
      <c r="G3657" s="17"/>
      <c r="H3657" s="159"/>
      <c r="I3657" s="160"/>
      <c r="J3657" s="3"/>
    </row>
    <row r="3658" spans="2:10" x14ac:dyDescent="0.25">
      <c r="B3658" s="158"/>
      <c r="C3658" s="16"/>
      <c r="D3658" s="17"/>
      <c r="E3658" s="16"/>
      <c r="F3658" s="16"/>
      <c r="G3658" s="17"/>
      <c r="H3658" s="159"/>
      <c r="I3658" s="160"/>
      <c r="J3658" s="3"/>
    </row>
    <row r="3659" spans="2:10" x14ac:dyDescent="0.25">
      <c r="B3659" s="158"/>
      <c r="C3659" s="16"/>
      <c r="D3659" s="17"/>
      <c r="E3659" s="16"/>
      <c r="F3659" s="16"/>
      <c r="G3659" s="17"/>
      <c r="H3659" s="159"/>
      <c r="I3659" s="160"/>
      <c r="J3659" s="3"/>
    </row>
    <row r="3660" spans="2:10" x14ac:dyDescent="0.25">
      <c r="B3660" s="158"/>
      <c r="C3660" s="16"/>
      <c r="D3660" s="17"/>
      <c r="E3660" s="16"/>
      <c r="F3660" s="16"/>
      <c r="G3660" s="17"/>
      <c r="H3660" s="159"/>
      <c r="I3660" s="160"/>
      <c r="J3660" s="3"/>
    </row>
    <row r="3661" spans="2:10" x14ac:dyDescent="0.25">
      <c r="B3661" s="158"/>
      <c r="C3661" s="16"/>
      <c r="D3661" s="17"/>
      <c r="E3661" s="16"/>
      <c r="F3661" s="16"/>
      <c r="G3661" s="17"/>
      <c r="H3661" s="159"/>
      <c r="I3661" s="160"/>
      <c r="J3661" s="3"/>
    </row>
    <row r="3662" spans="2:10" x14ac:dyDescent="0.25">
      <c r="B3662" s="158"/>
      <c r="C3662" s="16"/>
      <c r="D3662" s="17"/>
      <c r="E3662" s="16"/>
      <c r="F3662" s="16"/>
      <c r="G3662" s="17"/>
      <c r="H3662" s="159"/>
      <c r="I3662" s="160"/>
      <c r="J3662" s="3"/>
    </row>
    <row r="3663" spans="2:10" x14ac:dyDescent="0.25">
      <c r="B3663" s="158"/>
      <c r="C3663" s="16"/>
      <c r="D3663" s="17"/>
      <c r="E3663" s="16"/>
      <c r="F3663" s="16"/>
      <c r="G3663" s="17"/>
      <c r="H3663" s="159"/>
      <c r="I3663" s="160"/>
      <c r="J3663" s="3"/>
    </row>
    <row r="3664" spans="2:10" x14ac:dyDescent="0.25">
      <c r="B3664" s="158"/>
      <c r="C3664" s="16"/>
      <c r="D3664" s="17"/>
      <c r="E3664" s="16"/>
      <c r="F3664" s="16"/>
      <c r="G3664" s="17"/>
      <c r="H3664" s="159"/>
      <c r="I3664" s="160"/>
      <c r="J3664" s="3"/>
    </row>
    <row r="3665" spans="2:10" x14ac:dyDescent="0.25">
      <c r="B3665" s="158"/>
      <c r="C3665" s="16"/>
      <c r="D3665" s="17"/>
      <c r="E3665" s="16"/>
      <c r="F3665" s="16"/>
      <c r="G3665" s="17"/>
      <c r="H3665" s="159"/>
      <c r="I3665" s="160"/>
      <c r="J3665" s="3"/>
    </row>
    <row r="3666" spans="2:10" x14ac:dyDescent="0.25">
      <c r="B3666" s="158"/>
      <c r="C3666" s="16"/>
      <c r="D3666" s="17"/>
      <c r="E3666" s="16"/>
      <c r="F3666" s="16"/>
      <c r="G3666" s="17"/>
      <c r="H3666" s="159"/>
      <c r="I3666" s="160"/>
      <c r="J3666" s="3"/>
    </row>
    <row r="3667" spans="2:10" x14ac:dyDescent="0.25">
      <c r="B3667" s="158"/>
      <c r="C3667" s="16"/>
      <c r="D3667" s="17"/>
      <c r="E3667" s="16"/>
      <c r="F3667" s="16"/>
      <c r="G3667" s="17"/>
      <c r="H3667" s="159"/>
      <c r="I3667" s="160"/>
      <c r="J3667" s="3"/>
    </row>
    <row r="3668" spans="2:10" x14ac:dyDescent="0.25">
      <c r="B3668" s="158"/>
      <c r="C3668" s="16"/>
      <c r="D3668" s="17"/>
      <c r="E3668" s="16"/>
      <c r="F3668" s="16"/>
      <c r="G3668" s="17"/>
      <c r="H3668" s="159"/>
      <c r="I3668" s="160"/>
      <c r="J3668" s="3"/>
    </row>
    <row r="3669" spans="2:10" x14ac:dyDescent="0.25">
      <c r="B3669" s="158"/>
      <c r="C3669" s="16"/>
      <c r="D3669" s="17"/>
      <c r="E3669" s="16"/>
      <c r="F3669" s="16"/>
      <c r="G3669" s="17"/>
      <c r="H3669" s="159"/>
      <c r="I3669" s="160"/>
      <c r="J3669" s="3"/>
    </row>
    <row r="3670" spans="2:10" x14ac:dyDescent="0.25">
      <c r="B3670" s="158"/>
      <c r="C3670" s="16"/>
      <c r="D3670" s="17"/>
      <c r="E3670" s="16"/>
      <c r="F3670" s="16"/>
      <c r="G3670" s="17"/>
      <c r="H3670" s="159"/>
      <c r="I3670" s="160"/>
      <c r="J3670" s="3"/>
    </row>
    <row r="3671" spans="2:10" x14ac:dyDescent="0.25">
      <c r="B3671" s="158"/>
      <c r="C3671" s="16"/>
      <c r="D3671" s="17"/>
      <c r="E3671" s="16"/>
      <c r="F3671" s="16"/>
      <c r="G3671" s="17"/>
      <c r="H3671" s="159"/>
      <c r="I3671" s="160"/>
      <c r="J3671" s="3"/>
    </row>
    <row r="3672" spans="2:10" x14ac:dyDescent="0.25">
      <c r="B3672" s="158"/>
      <c r="C3672" s="16"/>
      <c r="D3672" s="17"/>
      <c r="E3672" s="16"/>
      <c r="F3672" s="16"/>
      <c r="G3672" s="17"/>
      <c r="H3672" s="159"/>
      <c r="I3672" s="160"/>
      <c r="J3672" s="3"/>
    </row>
    <row r="3673" spans="2:10" x14ac:dyDescent="0.25">
      <c r="B3673" s="3"/>
      <c r="C3673" s="3"/>
      <c r="D3673" s="3"/>
      <c r="E3673" s="3"/>
      <c r="F3673" s="3"/>
      <c r="G3673" s="3"/>
      <c r="H3673" s="3"/>
      <c r="I3673" s="3"/>
      <c r="J3673" s="3"/>
    </row>
    <row r="3674" spans="2:10" x14ac:dyDescent="0.25">
      <c r="B3674" s="3"/>
      <c r="C3674" s="3"/>
      <c r="D3674" s="3"/>
      <c r="E3674" s="3"/>
      <c r="F3674" s="3"/>
      <c r="G3674" s="3"/>
      <c r="H3674" s="3"/>
      <c r="I3674" s="3"/>
      <c r="J3674" s="3"/>
    </row>
    <row r="3675" spans="2:10" x14ac:dyDescent="0.25">
      <c r="B3675" s="3"/>
      <c r="C3675" s="3"/>
      <c r="D3675" s="3"/>
      <c r="E3675" s="3"/>
      <c r="F3675" s="3"/>
      <c r="G3675" s="3"/>
      <c r="H3675" s="3"/>
      <c r="I3675" s="3"/>
      <c r="J3675" s="3"/>
    </row>
    <row r="3676" spans="2:10" x14ac:dyDescent="0.25">
      <c r="B3676" s="3"/>
      <c r="C3676" s="3"/>
      <c r="D3676" s="3"/>
      <c r="E3676" s="3"/>
      <c r="F3676" s="3"/>
      <c r="G3676" s="3"/>
      <c r="H3676" s="3"/>
      <c r="I3676" s="3"/>
      <c r="J3676" s="3"/>
    </row>
    <row r="3677" spans="2:10" x14ac:dyDescent="0.25">
      <c r="B3677" s="3"/>
      <c r="C3677" s="3"/>
      <c r="D3677" s="3"/>
      <c r="E3677" s="3"/>
      <c r="F3677" s="3"/>
      <c r="G3677" s="3"/>
      <c r="H3677" s="3"/>
      <c r="I3677" s="3"/>
      <c r="J3677" s="3"/>
    </row>
    <row r="3678" spans="2:10" x14ac:dyDescent="0.25">
      <c r="B3678" s="3"/>
      <c r="C3678" s="3"/>
      <c r="D3678" s="3"/>
      <c r="E3678" s="3"/>
      <c r="F3678" s="3"/>
      <c r="G3678" s="3"/>
      <c r="H3678" s="3"/>
      <c r="I3678" s="3"/>
      <c r="J3678" s="3"/>
    </row>
    <row r="3679" spans="2:10" x14ac:dyDescent="0.25">
      <c r="B3679" s="3"/>
      <c r="C3679" s="3"/>
      <c r="D3679" s="3"/>
      <c r="E3679" s="3"/>
      <c r="F3679" s="3"/>
      <c r="G3679" s="3"/>
      <c r="H3679" s="3"/>
      <c r="I3679" s="3"/>
      <c r="J3679" s="3"/>
    </row>
    <row r="3680" spans="2:10" x14ac:dyDescent="0.25">
      <c r="B3680" s="3"/>
      <c r="C3680" s="3"/>
      <c r="D3680" s="3"/>
      <c r="E3680" s="3"/>
      <c r="F3680" s="3"/>
      <c r="G3680" s="3"/>
      <c r="H3680" s="3"/>
      <c r="I3680" s="3"/>
      <c r="J3680" s="3"/>
    </row>
    <row r="3681" spans="2:10" x14ac:dyDescent="0.25">
      <c r="B3681" s="3"/>
      <c r="C3681" s="3"/>
      <c r="D3681" s="3"/>
      <c r="E3681" s="3"/>
      <c r="F3681" s="3"/>
      <c r="G3681" s="3"/>
      <c r="H3681" s="3"/>
      <c r="I3681" s="3"/>
      <c r="J3681" s="3"/>
    </row>
    <row r="3682" spans="2:10" x14ac:dyDescent="0.25">
      <c r="B3682" s="3"/>
      <c r="C3682" s="3"/>
      <c r="D3682" s="3"/>
      <c r="E3682" s="3"/>
      <c r="F3682" s="3"/>
      <c r="G3682" s="3"/>
      <c r="H3682" s="3"/>
      <c r="I3682" s="3"/>
      <c r="J3682" s="3"/>
    </row>
    <row r="3683" spans="2:10" x14ac:dyDescent="0.25">
      <c r="B3683" s="3"/>
      <c r="C3683" s="3"/>
      <c r="D3683" s="3"/>
      <c r="E3683" s="3"/>
      <c r="F3683" s="3"/>
      <c r="G3683" s="3"/>
      <c r="H3683" s="3"/>
      <c r="I3683" s="3"/>
      <c r="J3683" s="3"/>
    </row>
    <row r="3684" spans="2:10" x14ac:dyDescent="0.25">
      <c r="B3684" s="3"/>
      <c r="C3684" s="3"/>
      <c r="D3684" s="3"/>
      <c r="E3684" s="3"/>
      <c r="F3684" s="3"/>
      <c r="G3684" s="3"/>
      <c r="H3684" s="3"/>
      <c r="I3684" s="3"/>
      <c r="J3684" s="3"/>
    </row>
    <row r="3685" spans="2:10" x14ac:dyDescent="0.25">
      <c r="B3685" s="3"/>
      <c r="C3685" s="3"/>
      <c r="D3685" s="3"/>
      <c r="E3685" s="3"/>
      <c r="F3685" s="3"/>
      <c r="G3685" s="3"/>
      <c r="H3685" s="3"/>
      <c r="I3685" s="3"/>
      <c r="J3685" s="3"/>
    </row>
    <row r="3686" spans="2:10" x14ac:dyDescent="0.25">
      <c r="B3686" s="3"/>
      <c r="C3686" s="3"/>
      <c r="D3686" s="3"/>
      <c r="E3686" s="3"/>
      <c r="F3686" s="3"/>
      <c r="G3686" s="3"/>
      <c r="H3686" s="3"/>
      <c r="I3686" s="3"/>
      <c r="J3686" s="3"/>
    </row>
    <row r="3687" spans="2:10" x14ac:dyDescent="0.25">
      <c r="B3687" s="3"/>
      <c r="C3687" s="3"/>
      <c r="D3687" s="3"/>
      <c r="E3687" s="3"/>
      <c r="F3687" s="3"/>
      <c r="G3687" s="3"/>
      <c r="H3687" s="3"/>
      <c r="I3687" s="3"/>
      <c r="J3687" s="3"/>
    </row>
    <row r="3688" spans="2:10" x14ac:dyDescent="0.25">
      <c r="B3688" s="3"/>
      <c r="C3688" s="3"/>
      <c r="D3688" s="3"/>
      <c r="E3688" s="3"/>
      <c r="F3688" s="3"/>
      <c r="G3688" s="3"/>
      <c r="H3688" s="3"/>
      <c r="I3688" s="3"/>
      <c r="J3688" s="3"/>
    </row>
    <row r="3689" spans="2:10" x14ac:dyDescent="0.25">
      <c r="B3689" s="3"/>
      <c r="C3689" s="3"/>
      <c r="D3689" s="3"/>
      <c r="E3689" s="3"/>
      <c r="F3689" s="3"/>
      <c r="G3689" s="3"/>
      <c r="H3689" s="3"/>
      <c r="I3689" s="3"/>
      <c r="J3689" s="3"/>
    </row>
    <row r="3690" spans="2:10" x14ac:dyDescent="0.25">
      <c r="B3690" s="3"/>
      <c r="C3690" s="3"/>
      <c r="D3690" s="3"/>
      <c r="E3690" s="3"/>
      <c r="F3690" s="3"/>
      <c r="G3690" s="3"/>
      <c r="H3690" s="3"/>
      <c r="I3690" s="3"/>
      <c r="J3690" s="3"/>
    </row>
    <row r="3691" spans="2:10" x14ac:dyDescent="0.25">
      <c r="B3691" s="3"/>
      <c r="C3691" s="3"/>
      <c r="D3691" s="3"/>
      <c r="E3691" s="3"/>
      <c r="F3691" s="3"/>
      <c r="G3691" s="3"/>
      <c r="H3691" s="3"/>
      <c r="I3691" s="3"/>
      <c r="J3691" s="3"/>
    </row>
    <row r="3692" spans="2:10" x14ac:dyDescent="0.25">
      <c r="B3692" s="3"/>
      <c r="C3692" s="3"/>
      <c r="D3692" s="3"/>
      <c r="E3692" s="3"/>
      <c r="F3692" s="3"/>
      <c r="G3692" s="3"/>
      <c r="H3692" s="3"/>
      <c r="I3692" s="3"/>
      <c r="J3692" s="3"/>
    </row>
    <row r="3693" spans="2:10" x14ac:dyDescent="0.25">
      <c r="B3693" s="3"/>
      <c r="C3693" s="3"/>
      <c r="D3693" s="3"/>
      <c r="E3693" s="3"/>
      <c r="F3693" s="3"/>
      <c r="G3693" s="3"/>
      <c r="H3693" s="3"/>
      <c r="I3693" s="3"/>
      <c r="J3693" s="3"/>
    </row>
    <row r="3694" spans="2:10" x14ac:dyDescent="0.25">
      <c r="B3694" s="3"/>
      <c r="C3694" s="3"/>
      <c r="D3694" s="3"/>
      <c r="E3694" s="3"/>
      <c r="F3694" s="3"/>
      <c r="G3694" s="3"/>
      <c r="H3694" s="3"/>
      <c r="I3694" s="3"/>
      <c r="J3694" s="3"/>
    </row>
    <row r="3695" spans="2:10" x14ac:dyDescent="0.25">
      <c r="B3695" s="3"/>
      <c r="C3695" s="3"/>
      <c r="D3695" s="3"/>
      <c r="E3695" s="3"/>
      <c r="F3695" s="3"/>
      <c r="G3695" s="3"/>
      <c r="H3695" s="3"/>
      <c r="I3695" s="3"/>
      <c r="J3695" s="3"/>
    </row>
    <row r="3696" spans="2:10" x14ac:dyDescent="0.25">
      <c r="B3696" s="3"/>
      <c r="C3696" s="3"/>
      <c r="D3696" s="3"/>
      <c r="E3696" s="3"/>
      <c r="F3696" s="3"/>
      <c r="G3696" s="3"/>
      <c r="H3696" s="3"/>
      <c r="I3696" s="3"/>
      <c r="J3696" s="3"/>
    </row>
    <row r="3697" spans="2:10" x14ac:dyDescent="0.25">
      <c r="B3697" s="3"/>
      <c r="C3697" s="3"/>
      <c r="D3697" s="3"/>
      <c r="E3697" s="3"/>
      <c r="F3697" s="3"/>
      <c r="G3697" s="3"/>
      <c r="H3697" s="3"/>
      <c r="I3697" s="3"/>
      <c r="J3697" s="3"/>
    </row>
    <row r="3698" spans="2:10" x14ac:dyDescent="0.25">
      <c r="B3698" s="3"/>
      <c r="C3698" s="3"/>
      <c r="D3698" s="3"/>
      <c r="E3698" s="3"/>
      <c r="F3698" s="3"/>
      <c r="G3698" s="3"/>
      <c r="H3698" s="3"/>
      <c r="I3698" s="3"/>
      <c r="J3698" s="3"/>
    </row>
    <row r="3699" spans="2:10" x14ac:dyDescent="0.25">
      <c r="B3699" s="3"/>
      <c r="C3699" s="3"/>
      <c r="D3699" s="3"/>
      <c r="E3699" s="3"/>
      <c r="F3699" s="3"/>
      <c r="G3699" s="3"/>
      <c r="H3699" s="3"/>
      <c r="I3699" s="3"/>
      <c r="J3699" s="3"/>
    </row>
    <row r="3700" spans="2:10" x14ac:dyDescent="0.25">
      <c r="B3700" s="3"/>
      <c r="C3700" s="3"/>
      <c r="D3700" s="3"/>
      <c r="E3700" s="3"/>
      <c r="F3700" s="3"/>
      <c r="G3700" s="3"/>
      <c r="H3700" s="3"/>
      <c r="I3700" s="3"/>
      <c r="J3700" s="3"/>
    </row>
    <row r="3701" spans="2:10" x14ac:dyDescent="0.25">
      <c r="B3701" s="3"/>
      <c r="C3701" s="3"/>
      <c r="D3701" s="3"/>
      <c r="E3701" s="3"/>
      <c r="F3701" s="3"/>
      <c r="G3701" s="3"/>
      <c r="H3701" s="3"/>
      <c r="I3701" s="3"/>
      <c r="J3701" s="3"/>
    </row>
    <row r="3702" spans="2:10" x14ac:dyDescent="0.25">
      <c r="B3702" s="3"/>
      <c r="C3702" s="3"/>
      <c r="D3702" s="3"/>
      <c r="E3702" s="3"/>
      <c r="F3702" s="3"/>
      <c r="G3702" s="3"/>
      <c r="H3702" s="3"/>
      <c r="I3702" s="3"/>
      <c r="J3702" s="3"/>
    </row>
    <row r="3703" spans="2:10" x14ac:dyDescent="0.25">
      <c r="B3703" s="3"/>
      <c r="C3703" s="3"/>
      <c r="D3703" s="3"/>
      <c r="E3703" s="3"/>
      <c r="F3703" s="3"/>
      <c r="G3703" s="3"/>
      <c r="H3703" s="3"/>
      <c r="I3703" s="3"/>
      <c r="J3703" s="3"/>
    </row>
    <row r="3704" spans="2:10" x14ac:dyDescent="0.25">
      <c r="B3704" s="3"/>
      <c r="C3704" s="3"/>
      <c r="D3704" s="3"/>
      <c r="E3704" s="3"/>
      <c r="F3704" s="3"/>
      <c r="G3704" s="3"/>
      <c r="H3704" s="3"/>
      <c r="I3704" s="3"/>
      <c r="J3704" s="3"/>
    </row>
    <row r="3705" spans="2:10" x14ac:dyDescent="0.25">
      <c r="B3705" s="3"/>
      <c r="C3705" s="3"/>
      <c r="D3705" s="3"/>
      <c r="E3705" s="3"/>
      <c r="F3705" s="3"/>
      <c r="G3705" s="3"/>
      <c r="H3705" s="3"/>
      <c r="I3705" s="3"/>
      <c r="J3705" s="3"/>
    </row>
    <row r="3706" spans="2:10" x14ac:dyDescent="0.25">
      <c r="B3706" s="3"/>
      <c r="C3706" s="3"/>
      <c r="D3706" s="3"/>
      <c r="E3706" s="3"/>
      <c r="F3706" s="3"/>
      <c r="G3706" s="3"/>
      <c r="H3706" s="3"/>
      <c r="I3706" s="3"/>
      <c r="J3706" s="3"/>
    </row>
    <row r="3707" spans="2:10" x14ac:dyDescent="0.25">
      <c r="B3707" s="3"/>
      <c r="C3707" s="3"/>
      <c r="D3707" s="3"/>
      <c r="E3707" s="3"/>
      <c r="F3707" s="3"/>
      <c r="G3707" s="3"/>
      <c r="H3707" s="3"/>
      <c r="I3707" s="3"/>
      <c r="J3707" s="3"/>
    </row>
    <row r="3708" spans="2:10" x14ac:dyDescent="0.25">
      <c r="B3708" s="3"/>
      <c r="C3708" s="3"/>
      <c r="D3708" s="3"/>
      <c r="E3708" s="3"/>
      <c r="F3708" s="3"/>
      <c r="G3708" s="3"/>
      <c r="H3708" s="3"/>
      <c r="I3708" s="3"/>
      <c r="J3708" s="3"/>
    </row>
    <row r="3709" spans="2:10" x14ac:dyDescent="0.25">
      <c r="B3709" s="3"/>
      <c r="C3709" s="3"/>
      <c r="D3709" s="3"/>
      <c r="E3709" s="3"/>
      <c r="F3709" s="3"/>
      <c r="G3709" s="3"/>
      <c r="H3709" s="3"/>
      <c r="I3709" s="3"/>
      <c r="J3709" s="3"/>
    </row>
    <row r="3710" spans="2:10" x14ac:dyDescent="0.25">
      <c r="B3710" s="3"/>
      <c r="C3710" s="3"/>
      <c r="D3710" s="3"/>
      <c r="E3710" s="3"/>
      <c r="F3710" s="3"/>
      <c r="G3710" s="3"/>
      <c r="H3710" s="3"/>
      <c r="I3710" s="3"/>
      <c r="J3710" s="3"/>
    </row>
    <row r="3711" spans="2:10" x14ac:dyDescent="0.25">
      <c r="B3711" s="3"/>
      <c r="C3711" s="3"/>
      <c r="D3711" s="3"/>
      <c r="E3711" s="3"/>
      <c r="F3711" s="3"/>
      <c r="G3711" s="3"/>
      <c r="H3711" s="3"/>
      <c r="I3711" s="3"/>
      <c r="J3711" s="3"/>
    </row>
    <row r="3712" spans="2:10" x14ac:dyDescent="0.25">
      <c r="B3712" s="3"/>
      <c r="C3712" s="3"/>
      <c r="D3712" s="3"/>
      <c r="E3712" s="3"/>
      <c r="F3712" s="3"/>
      <c r="G3712" s="3"/>
      <c r="H3712" s="3"/>
      <c r="I3712" s="3"/>
      <c r="J3712" s="3"/>
    </row>
    <row r="3713" spans="2:10" x14ac:dyDescent="0.25">
      <c r="B3713" s="3"/>
      <c r="C3713" s="3"/>
      <c r="D3713" s="3"/>
      <c r="E3713" s="3"/>
      <c r="F3713" s="3"/>
      <c r="G3713" s="3"/>
      <c r="H3713" s="3"/>
      <c r="I3713" s="3"/>
      <c r="J3713" s="3"/>
    </row>
    <row r="3714" spans="2:10" x14ac:dyDescent="0.25">
      <c r="B3714" s="3"/>
      <c r="C3714" s="3"/>
      <c r="D3714" s="3"/>
      <c r="E3714" s="3"/>
      <c r="F3714" s="3"/>
      <c r="G3714" s="3"/>
      <c r="H3714" s="3"/>
      <c r="I3714" s="3"/>
      <c r="J3714" s="3"/>
    </row>
    <row r="3715" spans="2:10" x14ac:dyDescent="0.25">
      <c r="B3715" s="3"/>
      <c r="C3715" s="3"/>
      <c r="D3715" s="3"/>
      <c r="E3715" s="3"/>
      <c r="F3715" s="3"/>
      <c r="G3715" s="3"/>
      <c r="H3715" s="3"/>
      <c r="I3715" s="3"/>
      <c r="J3715" s="3"/>
    </row>
    <row r="3716" spans="2:10" x14ac:dyDescent="0.25">
      <c r="B3716" s="3"/>
      <c r="C3716" s="3"/>
      <c r="D3716" s="3"/>
      <c r="E3716" s="3"/>
      <c r="F3716" s="3"/>
      <c r="G3716" s="3"/>
      <c r="H3716" s="3"/>
      <c r="I3716" s="3"/>
      <c r="J3716" s="3"/>
    </row>
    <row r="3717" spans="2:10" x14ac:dyDescent="0.25">
      <c r="B3717" s="3"/>
      <c r="C3717" s="3"/>
      <c r="D3717" s="3"/>
      <c r="E3717" s="3"/>
      <c r="F3717" s="3"/>
      <c r="G3717" s="3"/>
      <c r="H3717" s="3"/>
      <c r="I3717" s="3"/>
      <c r="J3717" s="3"/>
    </row>
    <row r="3718" spans="2:10" x14ac:dyDescent="0.25">
      <c r="B3718" s="3"/>
      <c r="C3718" s="3"/>
      <c r="D3718" s="3"/>
      <c r="E3718" s="3"/>
      <c r="F3718" s="3"/>
      <c r="G3718" s="3"/>
      <c r="H3718" s="3"/>
      <c r="I3718" s="3"/>
      <c r="J3718" s="3"/>
    </row>
    <row r="3719" spans="2:10" x14ac:dyDescent="0.25">
      <c r="B3719" s="3"/>
      <c r="C3719" s="3"/>
      <c r="D3719" s="3"/>
      <c r="E3719" s="3"/>
      <c r="F3719" s="3"/>
      <c r="G3719" s="3"/>
      <c r="H3719" s="3"/>
      <c r="I3719" s="3"/>
      <c r="J3719" s="3"/>
    </row>
    <row r="3720" spans="2:10" x14ac:dyDescent="0.25">
      <c r="B3720" s="3"/>
      <c r="C3720" s="3"/>
      <c r="D3720" s="3"/>
      <c r="E3720" s="3"/>
      <c r="F3720" s="3"/>
      <c r="G3720" s="3"/>
      <c r="H3720" s="3"/>
      <c r="I3720" s="3"/>
      <c r="J3720" s="3"/>
    </row>
    <row r="3721" spans="2:10" x14ac:dyDescent="0.25">
      <c r="B3721" s="3"/>
      <c r="C3721" s="3"/>
      <c r="D3721" s="3"/>
      <c r="E3721" s="3"/>
      <c r="F3721" s="3"/>
      <c r="G3721" s="3"/>
      <c r="H3721" s="3"/>
      <c r="I3721" s="3"/>
      <c r="J3721" s="3"/>
    </row>
    <row r="3722" spans="2:10" x14ac:dyDescent="0.25">
      <c r="B3722" s="3"/>
      <c r="C3722" s="3"/>
      <c r="D3722" s="3"/>
      <c r="E3722" s="3"/>
      <c r="F3722" s="3"/>
      <c r="G3722" s="3"/>
      <c r="H3722" s="3"/>
      <c r="I3722" s="3"/>
      <c r="J3722" s="3"/>
    </row>
    <row r="3723" spans="2:10" x14ac:dyDescent="0.25">
      <c r="B3723" s="3"/>
      <c r="C3723" s="3"/>
      <c r="D3723" s="3"/>
      <c r="E3723" s="3"/>
      <c r="F3723" s="3"/>
      <c r="G3723" s="3"/>
      <c r="H3723" s="3"/>
      <c r="I3723" s="3"/>
      <c r="J3723" s="3"/>
    </row>
    <row r="3724" spans="2:10" x14ac:dyDescent="0.25">
      <c r="B3724" s="3"/>
      <c r="C3724" s="3"/>
      <c r="D3724" s="3"/>
      <c r="E3724" s="3"/>
      <c r="F3724" s="3"/>
      <c r="G3724" s="3"/>
      <c r="H3724" s="3"/>
      <c r="I3724" s="3"/>
      <c r="J3724" s="3"/>
    </row>
  </sheetData>
  <mergeCells count="258">
    <mergeCell ref="M1129:O1129"/>
    <mergeCell ref="M1130:O1130"/>
    <mergeCell ref="M1131:O1131"/>
    <mergeCell ref="M1132:O1132"/>
    <mergeCell ref="M1133:O1133"/>
    <mergeCell ref="M1142:O1142"/>
    <mergeCell ref="C1545:G1545"/>
    <mergeCell ref="B2955:I2955"/>
    <mergeCell ref="C3237:G3237"/>
    <mergeCell ref="C1494:D1494"/>
    <mergeCell ref="F1494:G1494"/>
    <mergeCell ref="F1500:G1500"/>
    <mergeCell ref="C1505:D1505"/>
    <mergeCell ref="F1510:F1511"/>
    <mergeCell ref="G1510:G1511"/>
    <mergeCell ref="M1104:O1104"/>
    <mergeCell ref="M1105:O1105"/>
    <mergeCell ref="M1106:O1106"/>
    <mergeCell ref="M1107:O1107"/>
    <mergeCell ref="M1108:O1108"/>
    <mergeCell ref="M1119:O1119"/>
    <mergeCell ref="M1118:O1118"/>
    <mergeCell ref="M1117:O1117"/>
    <mergeCell ref="M1109:O1109"/>
    <mergeCell ref="M1110:O1110"/>
    <mergeCell ref="M1111:O1111"/>
    <mergeCell ref="M1112:O1112"/>
    <mergeCell ref="M1113:O1113"/>
    <mergeCell ref="M1134:O1134"/>
    <mergeCell ref="M1135:O1135"/>
    <mergeCell ref="M1136:O1136"/>
    <mergeCell ref="M1137:O1137"/>
    <mergeCell ref="M1138:O1138"/>
    <mergeCell ref="M1141:O1141"/>
    <mergeCell ref="M1140:O1140"/>
    <mergeCell ref="M1139:O1139"/>
    <mergeCell ref="M1094:O1094"/>
    <mergeCell ref="M1095:O1095"/>
    <mergeCell ref="M1096:O1096"/>
    <mergeCell ref="M1097:O1097"/>
    <mergeCell ref="M1128:O1128"/>
    <mergeCell ref="M1127:O1127"/>
    <mergeCell ref="M1126:O1126"/>
    <mergeCell ref="M1125:O1125"/>
    <mergeCell ref="M1124:O1124"/>
    <mergeCell ref="M1116:O1116"/>
    <mergeCell ref="M1115:O1115"/>
    <mergeCell ref="M1114:O1114"/>
    <mergeCell ref="M1123:O1123"/>
    <mergeCell ref="M1122:O1122"/>
    <mergeCell ref="M1121:O1121"/>
    <mergeCell ref="M1120:O1120"/>
    <mergeCell ref="M1099:O1099"/>
    <mergeCell ref="M1100:O1100"/>
    <mergeCell ref="M1101:O1101"/>
    <mergeCell ref="M1102:O1102"/>
    <mergeCell ref="M1103:O1103"/>
    <mergeCell ref="M1082:O1082"/>
    <mergeCell ref="M1083:O1083"/>
    <mergeCell ref="M1074:O1074"/>
    <mergeCell ref="M1075:O1075"/>
    <mergeCell ref="M1076:O1076"/>
    <mergeCell ref="M1077:O1077"/>
    <mergeCell ref="M1078:O1078"/>
    <mergeCell ref="M953:O953"/>
    <mergeCell ref="M963:O963"/>
    <mergeCell ref="M1098:O1098"/>
    <mergeCell ref="M1089:O1089"/>
    <mergeCell ref="M1090:O1090"/>
    <mergeCell ref="M1091:O1091"/>
    <mergeCell ref="M1092:O1092"/>
    <mergeCell ref="M1093:O1093"/>
    <mergeCell ref="M1084:O1084"/>
    <mergeCell ref="M1085:O1085"/>
    <mergeCell ref="M1086:O1086"/>
    <mergeCell ref="M1087:O1087"/>
    <mergeCell ref="M1088:O1088"/>
    <mergeCell ref="M1079:O1079"/>
    <mergeCell ref="M1080:O1080"/>
    <mergeCell ref="M1081:O1081"/>
    <mergeCell ref="M1070:O1070"/>
    <mergeCell ref="M1071:O1071"/>
    <mergeCell ref="M1072:O1072"/>
    <mergeCell ref="M1073:O1073"/>
    <mergeCell ref="M1064:O1064"/>
    <mergeCell ref="M1065:O1065"/>
    <mergeCell ref="M1066:O1066"/>
    <mergeCell ref="M1067:O1067"/>
    <mergeCell ref="M1068:O1068"/>
    <mergeCell ref="M1069:O1069"/>
    <mergeCell ref="M1054:O1054"/>
    <mergeCell ref="M1055:O1055"/>
    <mergeCell ref="M1056:O1056"/>
    <mergeCell ref="M1057:O1057"/>
    <mergeCell ref="M1058:O1058"/>
    <mergeCell ref="M1059:O1059"/>
    <mergeCell ref="M1060:O1060"/>
    <mergeCell ref="M1061:O1061"/>
    <mergeCell ref="M1062:O1062"/>
    <mergeCell ref="M1063:O1063"/>
    <mergeCell ref="M1050:O1050"/>
    <mergeCell ref="M1051:O1051"/>
    <mergeCell ref="M1052:O1052"/>
    <mergeCell ref="M1053:O1053"/>
    <mergeCell ref="M1045:O1045"/>
    <mergeCell ref="M1046:O1046"/>
    <mergeCell ref="M1047:O1047"/>
    <mergeCell ref="M1048:O1048"/>
    <mergeCell ref="M1049:O1049"/>
    <mergeCell ref="M1044:O1044"/>
    <mergeCell ref="M1025:O1025"/>
    <mergeCell ref="M1026:O1026"/>
    <mergeCell ref="M1027:O1027"/>
    <mergeCell ref="M1028:O1028"/>
    <mergeCell ref="M1029:O1029"/>
    <mergeCell ref="M1030:O1030"/>
    <mergeCell ref="M1031:O1031"/>
    <mergeCell ref="M1032:O1032"/>
    <mergeCell ref="M1033:O1033"/>
    <mergeCell ref="M1034:O1034"/>
    <mergeCell ref="M1035:O1035"/>
    <mergeCell ref="M1036:O1036"/>
    <mergeCell ref="M1037:O1037"/>
    <mergeCell ref="M1038:O1038"/>
    <mergeCell ref="M1039:O1039"/>
    <mergeCell ref="M1040:O1040"/>
    <mergeCell ref="M1041:O1041"/>
    <mergeCell ref="M1042:O1042"/>
    <mergeCell ref="M1043:O1043"/>
    <mergeCell ref="M1023:O1023"/>
    <mergeCell ref="M1024:O1024"/>
    <mergeCell ref="M1002:O1002"/>
    <mergeCell ref="M1003:O1003"/>
    <mergeCell ref="M1004:O1004"/>
    <mergeCell ref="M1005:O1005"/>
    <mergeCell ref="M1006:O1006"/>
    <mergeCell ref="M1007:O1007"/>
    <mergeCell ref="M1008:O1008"/>
    <mergeCell ref="M1009:O1009"/>
    <mergeCell ref="M1010:O1010"/>
    <mergeCell ref="M1011:O1011"/>
    <mergeCell ref="M1012:O1012"/>
    <mergeCell ref="M1013:O1013"/>
    <mergeCell ref="M1014:O1014"/>
    <mergeCell ref="M1018:O1018"/>
    <mergeCell ref="M1019:O1019"/>
    <mergeCell ref="M1017:O1017"/>
    <mergeCell ref="M1020:O1020"/>
    <mergeCell ref="M1021:O1021"/>
    <mergeCell ref="M1022:O1022"/>
    <mergeCell ref="M1001:O1001"/>
    <mergeCell ref="M997:O997"/>
    <mergeCell ref="M979:O979"/>
    <mergeCell ref="M980:O980"/>
    <mergeCell ref="M983:O983"/>
    <mergeCell ref="M984:O984"/>
    <mergeCell ref="M985:O985"/>
    <mergeCell ref="M981:O981"/>
    <mergeCell ref="M982:O982"/>
    <mergeCell ref="M986:O986"/>
    <mergeCell ref="M987:O987"/>
    <mergeCell ref="M988:O988"/>
    <mergeCell ref="M989:O989"/>
    <mergeCell ref="M990:O990"/>
    <mergeCell ref="M991:O991"/>
    <mergeCell ref="M992:O992"/>
    <mergeCell ref="M993:O993"/>
    <mergeCell ref="M994:O994"/>
    <mergeCell ref="M995:O995"/>
    <mergeCell ref="M996:O996"/>
    <mergeCell ref="M998:O998"/>
    <mergeCell ref="M999:O999"/>
    <mergeCell ref="M1000:O1000"/>
    <mergeCell ref="M961:O961"/>
    <mergeCell ref="M962:O962"/>
    <mergeCell ref="M960:O960"/>
    <mergeCell ref="M959:O959"/>
    <mergeCell ref="M958:O958"/>
    <mergeCell ref="M964:O964"/>
    <mergeCell ref="M965:O965"/>
    <mergeCell ref="M966:O966"/>
    <mergeCell ref="M967:O967"/>
    <mergeCell ref="M968:O968"/>
    <mergeCell ref="M974:O974"/>
    <mergeCell ref="M975:O975"/>
    <mergeCell ref="M978:O978"/>
    <mergeCell ref="M969:O969"/>
    <mergeCell ref="M970:O970"/>
    <mergeCell ref="M971:O971"/>
    <mergeCell ref="M972:O972"/>
    <mergeCell ref="M973:O973"/>
    <mergeCell ref="M976:O976"/>
    <mergeCell ref="M977:O977"/>
    <mergeCell ref="K954:K957"/>
    <mergeCell ref="L954:L957"/>
    <mergeCell ref="M954:O954"/>
    <mergeCell ref="M955:O955"/>
    <mergeCell ref="M956:O956"/>
    <mergeCell ref="M957:O957"/>
    <mergeCell ref="J954:J957"/>
    <mergeCell ref="I954:I957"/>
    <mergeCell ref="E954:E957"/>
    <mergeCell ref="H954:H957"/>
    <mergeCell ref="G954:G957"/>
    <mergeCell ref="K981:K982"/>
    <mergeCell ref="L981:L982"/>
    <mergeCell ref="I981:I982"/>
    <mergeCell ref="E981:E982"/>
    <mergeCell ref="J981:J982"/>
    <mergeCell ref="M217:M218"/>
    <mergeCell ref="N217:N218"/>
    <mergeCell ref="A36:H37"/>
    <mergeCell ref="F952:G952"/>
    <mergeCell ref="H952:I952"/>
    <mergeCell ref="K952:L952"/>
    <mergeCell ref="M952:O952"/>
    <mergeCell ref="G217:G218"/>
    <mergeCell ref="H217:H218"/>
    <mergeCell ref="I217:I218"/>
    <mergeCell ref="J217:K217"/>
    <mergeCell ref="L217:L218"/>
    <mergeCell ref="B217:B218"/>
    <mergeCell ref="C217:C218"/>
    <mergeCell ref="D217:D218"/>
    <mergeCell ref="E217:E218"/>
    <mergeCell ref="F217:F218"/>
    <mergeCell ref="B164:H164"/>
    <mergeCell ref="C198:C199"/>
    <mergeCell ref="H198:H199"/>
    <mergeCell ref="I198:I199"/>
    <mergeCell ref="J198:K198"/>
    <mergeCell ref="K98:K99"/>
    <mergeCell ref="E98:E99"/>
    <mergeCell ref="F98:F99"/>
    <mergeCell ref="G98:G99"/>
    <mergeCell ref="H98:H99"/>
    <mergeCell ref="I98:J98"/>
    <mergeCell ref="B3516:G3516"/>
    <mergeCell ref="A2:F25"/>
    <mergeCell ref="E44:E45"/>
    <mergeCell ref="F44:F45"/>
    <mergeCell ref="D40:F41"/>
    <mergeCell ref="D42:F42"/>
    <mergeCell ref="D44:D45"/>
    <mergeCell ref="B98:B99"/>
    <mergeCell ref="C98:C99"/>
    <mergeCell ref="D98:D99"/>
    <mergeCell ref="D198:D199"/>
    <mergeCell ref="E198:E199"/>
    <mergeCell ref="F198:F199"/>
    <mergeCell ref="G198:G199"/>
    <mergeCell ref="A1479:L1481"/>
    <mergeCell ref="C1488:G1489"/>
    <mergeCell ref="C1490:G1490"/>
    <mergeCell ref="B1491:H1491"/>
    <mergeCell ref="B1492:H1492"/>
    <mergeCell ref="B3294:H3294"/>
    <mergeCell ref="B3485:D3487"/>
  </mergeCells>
  <conditionalFormatting sqref="C162:C163">
    <cfRule type="notContainsBlanks" dxfId="50" priority="115">
      <formula>LEN(TRIM(C162))&gt;0</formula>
    </cfRule>
  </conditionalFormatting>
  <conditionalFormatting sqref="D1311:D1478 F1311:F1478 G3480:G3515 E3490:E3515 C3490:C3515 G3518:G3647 C3518:C3647 E3518:E3647 F1482:F1483 D1482:D1483">
    <cfRule type="timePeriod" dxfId="49" priority="114" timePeriod="today">
      <formula>FLOOR(C1311,1)=TODAY()</formula>
    </cfRule>
  </conditionalFormatting>
  <conditionalFormatting sqref="F3590">
    <cfRule type="timePeriod" dxfId="48" priority="65" timePeriod="today">
      <formula>FLOOR(F3590,1)=TODAY()</formula>
    </cfRule>
  </conditionalFormatting>
  <conditionalFormatting sqref="F3620">
    <cfRule type="timePeriod" dxfId="47" priority="64" timePeriod="today">
      <formula>FLOOR(F3620,1)=TODAY()</formula>
    </cfRule>
  </conditionalFormatting>
  <conditionalFormatting sqref="F3622">
    <cfRule type="timePeriod" dxfId="46" priority="63" timePeriod="today">
      <formula>FLOOR(F3622,1)=TODAY()</formula>
    </cfRule>
  </conditionalFormatting>
  <conditionalFormatting sqref="C228:C229 C217:C226 C246:C945">
    <cfRule type="notContainsBlanks" dxfId="45" priority="42">
      <formula>LEN(TRIM(C217))&gt;0</formula>
    </cfRule>
  </conditionalFormatting>
  <conditionalFormatting sqref="C164">
    <cfRule type="notContainsBlanks" dxfId="44" priority="46">
      <formula>LEN(TRIM(C164))&gt;0</formula>
    </cfRule>
  </conditionalFormatting>
  <conditionalFormatting sqref="C135:C145">
    <cfRule type="notContainsBlanks" dxfId="43" priority="45">
      <formula>LEN(TRIM(C135))&gt;0</formula>
    </cfRule>
  </conditionalFormatting>
  <conditionalFormatting sqref="D201">
    <cfRule type="notContainsBlanks" dxfId="42" priority="43">
      <formula>LEN(TRIM(D201))&gt;0</formula>
    </cfRule>
  </conditionalFormatting>
  <conditionalFormatting sqref="C950">
    <cfRule type="notContainsBlanks" dxfId="41" priority="37">
      <formula>LEN(TRIM(C950))&gt;0</formula>
    </cfRule>
  </conditionalFormatting>
  <conditionalFormatting sqref="D198:D200 D202:D205">
    <cfRule type="notContainsBlanks" dxfId="40" priority="44">
      <formula>LEN(TRIM(D198))&gt;0</formula>
    </cfRule>
  </conditionalFormatting>
  <conditionalFormatting sqref="C227">
    <cfRule type="notContainsBlanks" dxfId="39" priority="41">
      <formula>LEN(TRIM(C227))&gt;0</formula>
    </cfRule>
  </conditionalFormatting>
  <conditionalFormatting sqref="C245">
    <cfRule type="notContainsBlanks" dxfId="38" priority="39">
      <formula>LEN(TRIM(C245))&gt;0</formula>
    </cfRule>
  </conditionalFormatting>
  <conditionalFormatting sqref="C230:C244">
    <cfRule type="notContainsBlanks" dxfId="37" priority="40">
      <formula>LEN(TRIM(C230))&gt;0</formula>
    </cfRule>
  </conditionalFormatting>
  <conditionalFormatting sqref="C946:C949">
    <cfRule type="notContainsBlanks" dxfId="36" priority="38">
      <formula>LEN(TRIM(C946))&gt;0</formula>
    </cfRule>
  </conditionalFormatting>
  <conditionalFormatting sqref="D1547:D1708 F1611:F1708 F1924:F1954 D1710:D1954 F1710:F1922 F1956:F2162 F2164:F2243 D1956:D2953 F2245:F2953">
    <cfRule type="timePeriod" dxfId="35" priority="36" timePeriod="today">
      <formula>FLOOR(D1547,1)=TODAY()</formula>
    </cfRule>
  </conditionalFormatting>
  <conditionalFormatting sqref="E3296:E3356">
    <cfRule type="timePeriod" dxfId="34" priority="35" timePeriod="today">
      <formula>FLOOR(E3296,1)=TODAY()</formula>
    </cfRule>
  </conditionalFormatting>
  <conditionalFormatting sqref="E3296:E3356">
    <cfRule type="timePeriod" dxfId="33" priority="34" timePeriod="today">
      <formula>FLOOR(E3296,1)=TODAY()</formula>
    </cfRule>
  </conditionalFormatting>
  <conditionalFormatting sqref="D1955">
    <cfRule type="timePeriod" dxfId="32" priority="33" timePeriod="today">
      <formula>FLOOR(D1955,1)=TODAY()</formula>
    </cfRule>
  </conditionalFormatting>
  <conditionalFormatting sqref="F1547:F1597 F1608:F1609">
    <cfRule type="timePeriod" dxfId="31" priority="31" timePeriod="today">
      <formula>FLOOR(F1547,1)=TODAY()</formula>
    </cfRule>
  </conditionalFormatting>
  <conditionalFormatting sqref="F1547:F1597 F1608:F1609">
    <cfRule type="timePeriod" dxfId="30" priority="32" timePeriod="today">
      <formula>FLOOR(F1547,1)=TODAY()</formula>
    </cfRule>
  </conditionalFormatting>
  <conditionalFormatting sqref="F1955">
    <cfRule type="timePeriod" dxfId="29" priority="30" timePeriod="today">
      <formula>FLOOR(F1955,1)=TODAY()</formula>
    </cfRule>
  </conditionalFormatting>
  <conditionalFormatting sqref="F1923">
    <cfRule type="timePeriod" dxfId="28" priority="29" timePeriod="today">
      <formula>FLOOR(F1923,1)=TODAY()</formula>
    </cfRule>
  </conditionalFormatting>
  <conditionalFormatting sqref="C2957:C3045">
    <cfRule type="timePeriod" dxfId="27" priority="27" timePeriod="today">
      <formula>FLOOR(C2957,1)=TODAY()</formula>
    </cfRule>
  </conditionalFormatting>
  <conditionalFormatting sqref="C2957:C2985">
    <cfRule type="timePeriod" dxfId="26" priority="28" timePeriod="today">
      <formula>FLOOR(C2957,1)=TODAY()</formula>
    </cfRule>
  </conditionalFormatting>
  <conditionalFormatting sqref="E2987">
    <cfRule type="timePeriod" dxfId="25" priority="21" timePeriod="today">
      <formula>FLOOR(E2987,1)=TODAY()</formula>
    </cfRule>
  </conditionalFormatting>
  <conditionalFormatting sqref="E3009:E3011">
    <cfRule type="timePeriod" dxfId="24" priority="20" timePeriod="today">
      <formula>FLOOR(E3009,1)=TODAY()</formula>
    </cfRule>
  </conditionalFormatting>
  <conditionalFormatting sqref="E2969:E2971 E2957:E2967 E3036:E3045 E2973:E2986 E2988:E3008 E3012:E3034">
    <cfRule type="timePeriod" dxfId="23" priority="25" timePeriod="today">
      <formula>FLOOR(E2957,1)=TODAY()</formula>
    </cfRule>
  </conditionalFormatting>
  <conditionalFormatting sqref="E2969:E2971 E2957:E2967 E2973:E2985">
    <cfRule type="timePeriod" dxfId="22" priority="26" timePeriod="today">
      <formula>FLOOR(E2957,1)=TODAY()</formula>
    </cfRule>
  </conditionalFormatting>
  <conditionalFormatting sqref="E3035">
    <cfRule type="timePeriod" dxfId="21" priority="24" timePeriod="today">
      <formula>FLOOR(E3035,1)=TODAY()</formula>
    </cfRule>
  </conditionalFormatting>
  <conditionalFormatting sqref="E2972">
    <cfRule type="timePeriod" dxfId="20" priority="22" timePeriod="today">
      <formula>FLOOR(E2972,1)=TODAY()</formula>
    </cfRule>
  </conditionalFormatting>
  <conditionalFormatting sqref="E2972">
    <cfRule type="timePeriod" dxfId="19" priority="23" timePeriod="today">
      <formula>FLOOR(E2972,1)=TODAY()</formula>
    </cfRule>
  </conditionalFormatting>
  <conditionalFormatting sqref="D3239:D3254">
    <cfRule type="timePeriod" dxfId="18" priority="18" timePeriod="today">
      <formula>FLOOR(D3239,1)=TODAY()</formula>
    </cfRule>
  </conditionalFormatting>
  <conditionalFormatting sqref="D3239:D3242">
    <cfRule type="timePeriod" dxfId="17" priority="19" timePeriod="today">
      <formula>FLOOR(D3239,1)=TODAY()</formula>
    </cfRule>
  </conditionalFormatting>
  <conditionalFormatting sqref="G3302">
    <cfRule type="notContainsBlanks" dxfId="16" priority="17">
      <formula>LEN(TRIM(G3302))&gt;0</formula>
    </cfRule>
  </conditionalFormatting>
  <conditionalFormatting sqref="F3303">
    <cfRule type="notContainsBlanks" dxfId="15" priority="16">
      <formula>LEN(TRIM(F3303))&gt;0</formula>
    </cfRule>
  </conditionalFormatting>
  <conditionalFormatting sqref="G3303">
    <cfRule type="notContainsBlanks" dxfId="14" priority="15">
      <formula>LEN(TRIM(G3303))&gt;0</formula>
    </cfRule>
  </conditionalFormatting>
  <conditionalFormatting sqref="F2163">
    <cfRule type="timePeriod" dxfId="13" priority="14" timePeriod="today">
      <formula>FLOOR(F2163,1)=TODAY()</formula>
    </cfRule>
  </conditionalFormatting>
  <conditionalFormatting sqref="F2244">
    <cfRule type="timePeriod" dxfId="12" priority="13" timePeriod="today">
      <formula>FLOOR(F2244,1)=TODAY()</formula>
    </cfRule>
  </conditionalFormatting>
  <conditionalFormatting sqref="C3046:C3153">
    <cfRule type="timePeriod" dxfId="11" priority="12" timePeriod="today">
      <formula>FLOOR(C3046,1)=TODAY()</formula>
    </cfRule>
  </conditionalFormatting>
  <conditionalFormatting sqref="E3046:E3153">
    <cfRule type="timePeriod" dxfId="10" priority="11" timePeriod="today">
      <formula>FLOOR(E3046,1)=TODAY()</formula>
    </cfRule>
  </conditionalFormatting>
  <conditionalFormatting sqref="D3255:D3275">
    <cfRule type="timePeriod" dxfId="9" priority="9" timePeriod="today">
      <formula>FLOOR(D3255,1)=TODAY()</formula>
    </cfRule>
  </conditionalFormatting>
  <conditionalFormatting sqref="D3255:D3275">
    <cfRule type="timePeriod" dxfId="8" priority="10" timePeriod="today">
      <formula>FLOOR(D3255,1)=TODAY()</formula>
    </cfRule>
  </conditionalFormatting>
  <conditionalFormatting sqref="E3357:E3421">
    <cfRule type="timePeriod" dxfId="7" priority="8" timePeriod="today">
      <formula>FLOOR(E3357,1)=TODAY()</formula>
    </cfRule>
  </conditionalFormatting>
  <conditionalFormatting sqref="E3357:E3421">
    <cfRule type="timePeriod" dxfId="6" priority="7" timePeriod="today">
      <formula>FLOOR(E3357,1)=TODAY()</formula>
    </cfRule>
  </conditionalFormatting>
  <conditionalFormatting sqref="C3154:C3234">
    <cfRule type="timePeriod" dxfId="5" priority="6" timePeriod="today">
      <formula>FLOOR(C3154,1)=TODAY()</formula>
    </cfRule>
  </conditionalFormatting>
  <conditionalFormatting sqref="E3154:E3234">
    <cfRule type="timePeriod" dxfId="4" priority="5" timePeriod="today">
      <formula>FLOOR(E3154,1)=TODAY()</formula>
    </cfRule>
  </conditionalFormatting>
  <conditionalFormatting sqref="D3276:D3292">
    <cfRule type="timePeriod" dxfId="3" priority="3" timePeriod="today">
      <formula>FLOOR(D3276,1)=TODAY()</formula>
    </cfRule>
  </conditionalFormatting>
  <conditionalFormatting sqref="D3276:D3292">
    <cfRule type="timePeriod" dxfId="2" priority="4" timePeriod="today">
      <formula>FLOOR(D3276,1)=TODAY()</formula>
    </cfRule>
  </conditionalFormatting>
  <conditionalFormatting sqref="E3422:E3475">
    <cfRule type="timePeriod" dxfId="1" priority="2" timePeriod="today">
      <formula>FLOOR(E3422,1)=TODAY()</formula>
    </cfRule>
  </conditionalFormatting>
  <conditionalFormatting sqref="E3422:E3475">
    <cfRule type="timePeriod" dxfId="0" priority="1" timePeriod="today">
      <formula>FLOOR(E3422,1)=TODAY()</formula>
    </cfRule>
  </conditionalFormatting>
  <dataValidations count="2">
    <dataValidation type="list" allowBlank="1" sqref="H200:H205">
      <formula1>#REF!</formula1>
    </dataValidation>
    <dataValidation type="list" allowBlank="1" showInputMessage="1" showErrorMessage="1" sqref="M221:N226 D221:D226">
      <formula1>#REF!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>
          <x14:formula1>
            <xm:f>'G:\PQRS\[UC-Fr03 Informe de Atención a PQRSD - División de Servicios.xlsx]Hoja1'!#REF!</xm:f>
          </x14:formula1>
          <xm:sqref>H951</xm:sqref>
        </x14:dataValidation>
        <x14:dataValidation type="list" allowBlank="1" showInputMessage="1" showErrorMessage="1">
          <x14:formula1>
            <xm:f>'[INFORME DE MAYO PQRS DIVISION.xlsx]Hoja2'!#REF!</xm:f>
          </x14:formula1>
          <xm:sqref>D951:E951 K951:L951</xm:sqref>
        </x14:dataValidation>
        <x14:dataValidation type="list" allowBlank="1">
          <x14:formula1>
            <xm:f>'C:\Users\Viviana\Downloads\[FORMATO -  ATENCION PQRD  DEPENDENCIAS..xlsx]Hoja 3'!#REF!</xm:f>
          </x14:formula1>
          <xm:sqref>G162:G164</xm:sqref>
        </x14:dataValidation>
        <x14:dataValidation type="list" allowBlank="1" showInputMessage="1" showErrorMessage="1">
          <x14:formula1>
            <xm:f>'C:\Users\Viviana\Downloads\[FORMATO -  ATENCION PQRD  DEPENDENCIAS..xlsx]Hoja 3'!#REF!</xm:f>
          </x14:formula1>
          <xm:sqref>D135:D145 D162:D164</xm:sqref>
        </x14:dataValidation>
        <x14:dataValidation type="list" allowBlank="1">
          <x14:formula1>
            <xm:f>'G:\PQRS\[UC-Fr03 Informe de Atención a PQRSD - División de Servicios.xlsx]Hoja1'!#REF!</xm:f>
          </x14:formula1>
          <xm:sqref>H397:H399 H221:H226</xm:sqref>
        </x14:dataValidation>
        <x14:dataValidation type="list" allowBlank="1" showInputMessage="1" showErrorMessage="1">
          <x14:formula1>
            <xm:f>'F:\ACTIVIDADES CAMARA DE REPRESENTANTES\PQRS\sexta ENTREGA\[INFORME JUNIO SERVIVCIOS.xlsx]Hoja2'!#REF!</xm:f>
          </x14:formula1>
          <xm:sqref>M397:N399</xm:sqref>
        </x14:dataValidation>
        <x14:dataValidation type="list" allowBlank="1" showInputMessage="1" showErrorMessage="1">
          <x14:formula1>
            <xm:f>'C:\Users\Viviana\Downloads\[ATENCION PQRD DEPENDENCIAS final-1 SG (1).xlsx]Hoja 3'!#REF!</xm:f>
          </x14:formula1>
          <xm:sqref>D146:D150 D152:D160 E161</xm:sqref>
        </x14:dataValidation>
        <x14:dataValidation type="list" allowBlank="1">
          <x14:formula1>
            <xm:f>'C:\Users\Viviana\Downloads\[ATENCION PQRD DEPENDENCIAS final-1 SG (1).xlsx]Hoja 3'!#REF!</xm:f>
          </x14:formula1>
          <xm:sqref>I161 G146:G160</xm:sqref>
        </x14:dataValidation>
        <x14:dataValidation type="list" allowBlank="1" showInputMessage="1" showErrorMessage="1">
          <x14:formula1>
            <xm:f>'C:\Users\Viviana\Downloads\[Copia de Legislatura_Dr. Rodrigo Lara_2017-2018 (7).xlsx]Hoja2'!#REF!</xm:f>
          </x14:formula1>
          <xm:sqref>H962:H1276 H1278:H1476</xm:sqref>
        </x14:dataValidation>
        <x14:dataValidation type="list" allowBlank="1" showInputMessage="1" showErrorMessage="1">
          <x14:formula1>
            <xm:f>'C:\Users\Viviana\Downloads\[Copia de Legislatura_Dr. Rodrigo Lara_2017-2018 (7).xlsx]Hoja2'!#REF!</xm:f>
          </x14:formula1>
          <xm:sqref>F959:F984 F987:F997 F1006 F1013:F1017 F1056:F1058 F1046 F1052:F1053 F1020:F1022 F1024:F1034 K1265:K1476 F1265:F1476</xm:sqref>
        </x14:dataValidation>
        <x14:dataValidation type="list" allowBlank="1" showInputMessage="1" showErrorMessage="1">
          <x14:formula1>
            <xm:f>'C:\Users\Viviana\Downloads\[Copia de Legislatura_Dr. Rodrigo Lara_2017-2018 (7).xlsx]Hoja2'!#REF!</xm:f>
          </x14:formula1>
          <xm:sqref>F953:F958 F1035:F1042 F1044:F1045 F1054:F1055 F1047:F1051 K1216 F1059:F1264</xm:sqref>
        </x14:dataValidation>
        <x14:dataValidation type="list" allowBlank="1" showInputMessage="1" showErrorMessage="1">
          <x14:formula1>
            <xm:f>'C:\Users\Viviana\Downloads\[Copia de Legislatura_Dr. Rodrigo Lara_2017-2018 (7).xlsx]Hoja2'!#REF!</xm:f>
          </x14:formula1>
          <xm:sqref>K983:K991 K1028:K1036 K953:K954 K958:K981 K993:K1026 K1038:K1215 K1217:K1264</xm:sqref>
        </x14:dataValidation>
        <x14:dataValidation type="list" allowBlank="1" showInputMessage="1" showErrorMessage="1">
          <x14:formula1>
            <xm:f>'C:\Users\Viviana\Downloads\[Copia de Legislatura_Dr. Rodrigo Lara_2017-2018 (7).xlsx]Hoja2'!#REF!</xm:f>
          </x14:formula1>
          <xm:sqref>H953:H954 I1045 H958:H961</xm:sqref>
        </x14:dataValidation>
        <x14:dataValidation type="list" allowBlank="1">
          <x14:formula1>
            <xm:f>'C:\CONSOLIDADOS\PQRSD\INFORMES 2017\INFORMES PQRSD MENSUALES\[SEPTIEMBRE PQRSD NY.xlsx]POR FAVOR  NO TOCAR'!#REF!</xm:f>
          </x14:formula1>
          <xm:sqref>G2922</xm:sqref>
        </x14:dataValidation>
        <x14:dataValidation type="list" allowBlank="1">
          <x14:formula1>
            <xm:f>'C:\CONSOLIDADOS\PQRSD\INFORMES 2017\INFORMES PQRSD MENSUALES\[AGOSTO PQRSD NY.xlsx]POR FAVOR  NO TOCAR'!#REF!</xm:f>
          </x14:formula1>
          <xm:sqref>E1998:E2005 E3081</xm:sqref>
        </x14:dataValidation>
        <x14:dataValidation type="list" allowBlank="1">
          <x14:formula1>
            <xm:f>'C:\CONSOLIDADOS\PQRSD\INFORMES 2017\INFORMES PQRSD MENSUALES\[JULIO PQRSD NY.xlsx]POR FAVOR - NO TOCAR'!#REF!</xm:f>
          </x14:formula1>
          <xm:sqref>E1598:E1607 E1926:E1930 D3038:D3039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 PQRSD JUL- 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2018-02-14T22:00:49Z</dcterms:modified>
</cp:coreProperties>
</file>